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mc:AlternateContent xmlns:mc="http://schemas.openxmlformats.org/markup-compatibility/2006">
    <mc:Choice Requires="x15">
      <x15ac:absPath xmlns:x15ac="http://schemas.microsoft.com/office/spreadsheetml/2010/11/ac" url="C:\Users\Korisnik\Documents\"/>
    </mc:Choice>
  </mc:AlternateContent>
  <bookViews>
    <workbookView xWindow="0" yWindow="0" windowWidth="21600" windowHeight="9510" tabRatio="489" firstSheet="1" activeTab="3"/>
  </bookViews>
  <sheets>
    <sheet name="TROŠKOVNIK - MAPA I" sheetId="182" r:id="rId1"/>
    <sheet name="REKAPITULACIJA" sheetId="187" r:id="rId2"/>
    <sheet name="MAPA II" sheetId="190" r:id="rId3"/>
    <sheet name="SVEUKUPNA REKAPITULACIJA" sheetId="189" r:id="rId4"/>
  </sheets>
  <externalReferences>
    <externalReference r:id="rId5"/>
    <externalReference r:id="rId6"/>
    <externalReference r:id="rId7"/>
    <externalReference r:id="rId8"/>
  </externalReferences>
  <definedNames>
    <definedName name="_xlnm._FilterDatabase" localSheetId="0" hidden="1">'TROŠKOVNIK - MAPA I'!$H$1:$H$318</definedName>
    <definedName name="_Toc532263130" localSheetId="0">'TROŠKOVNIK - MAPA I'!#REF!</definedName>
    <definedName name="_Toc532263132" localSheetId="0">'TROŠKOVNIK - MAPA I'!#REF!</definedName>
    <definedName name="_Toc532286383" localSheetId="0">'TROŠKOVNIK - MAPA I'!#REF!</definedName>
    <definedName name="_Toc532286385" localSheetId="0">'TROŠKOVNIK - MAPA I'!#REF!</definedName>
    <definedName name="ADRESA">'[1]Osn-Pod'!$C$9</definedName>
    <definedName name="ADRESA_IZVOD">'[2]Osn-Pod'!$C$8</definedName>
    <definedName name="ANEX_I">[3]Podaci!$S$8</definedName>
    <definedName name="ANEX_II">[3]Podaci!$S$9</definedName>
    <definedName name="ATR">'[1]Osn-Pod'!$A$19</definedName>
    <definedName name="AVANS_ISPL">[3]Podaci!$E$40</definedName>
    <definedName name="BROJ_GRESAKA_NA_VEZI" localSheetId="2">[3]Podaci!#REF!</definedName>
    <definedName name="BROJ_GRESAKA_NA_VEZI">[3]Podaci!#REF!</definedName>
    <definedName name="BROJ_SIT">[3]Podaci!$S$11</definedName>
    <definedName name="BROJ_UGOVORA">'[1]Osn-Pod'!$G$12</definedName>
    <definedName name="cijene">#REF!</definedName>
    <definedName name="dat">'[4]Osn-Pod'!$G$9</definedName>
    <definedName name="DAT_SIT">'[2]Osn-Pod'!$C$18</definedName>
    <definedName name="DATOTEKA">'[1]Osn-Pod'!$E$5</definedName>
    <definedName name="DATUM_DANAS">'[1]Osn-Pod'!$G$9</definedName>
    <definedName name="DEPOZIT">#REF!</definedName>
    <definedName name="DIONICE">'[2]Osn-Pod'!$E$11</definedName>
    <definedName name="DIREKTOR">'[2]Osn-Pod'!$C$20</definedName>
    <definedName name="GOD_SIT">[3]Podaci!$T$22</definedName>
    <definedName name="INVEST_ADRESA">[3]Podaci!$F$3</definedName>
    <definedName name="INVEST_MAT_BROJ">[3]Podaci!$N$3</definedName>
    <definedName name="INVESTITOR">[3]Podaci!$F$2</definedName>
    <definedName name="_xlnm.Print_Titles" localSheetId="0">'TROŠKOVNIK - MAPA I'!$1:$1</definedName>
    <definedName name="IZVOD_ADRESA">[3]Podaci!$F$8</definedName>
    <definedName name="IZVOD_DIR">[3]Podaci!$F$9</definedName>
    <definedName name="IZVODITELJ">[3]Podaci!$F$7</definedName>
    <definedName name="KLASA">[3]Podaci!$F$13</definedName>
    <definedName name="KONZALTING">'[1]Osn-Pod'!$C$12</definedName>
    <definedName name="KOR_IME">'[1]Osn-Pod'!$C$8</definedName>
    <definedName name="KOR_IME_OCA">'[1]Osn-Pod'!$E$8</definedName>
    <definedName name="KOR_PREZIME">'[1]Osn-Pod'!$C$7</definedName>
    <definedName name="KUCE_GOTOVE">#REF!</definedName>
    <definedName name="KUCE_GOTOVE_IV">#REF!</definedName>
    <definedName name="KUCE_GOTOVE_V">#REF!</definedName>
    <definedName name="KUCE_U_RADU">#REF!</definedName>
    <definedName name="MAT_BROJ">[3]Podaci!$F$12</definedName>
    <definedName name="MJES_AVANS">#REF!</definedName>
    <definedName name="MJES_BRUTTO">#REF!</definedName>
    <definedName name="MJES_DIONICE">#REF!</definedName>
    <definedName name="MJES_IZVR">#REF!</definedName>
    <definedName name="MJES_PDV">#REF!</definedName>
    <definedName name="MJES_SIT">[3]Podaci!$T$21</definedName>
    <definedName name="MJESTO">'[1]Osn-Pod'!$G$7</definedName>
    <definedName name="mjesto_datum">[3]Podaci!$S$17</definedName>
    <definedName name="NADZOR">[3]Podaci!$F$36</definedName>
    <definedName name="NASELJE">'[1]Osn-Pod'!$G$5</definedName>
    <definedName name="OBRADIO">[3]Podaci!$F$37</definedName>
    <definedName name="PDV">[3]Podaci!$G$22</definedName>
    <definedName name="PODRUCJE">[3]Podaci!$T$2</definedName>
    <definedName name="_xlnm.Print_Area" localSheetId="2">'MAPA II'!$A$1:$H$102</definedName>
    <definedName name="_xlnm.Print_Area" localSheetId="1">REKAPITULACIJA!$A$1:$F$42</definedName>
    <definedName name="_xlnm.Print_Area" localSheetId="3">'SVEUKUPNA REKAPITULACIJA'!$A$1:$F$29</definedName>
    <definedName name="_xlnm.Print_Area" localSheetId="0">'TROŠKOVNIK - MAPA I'!$A$2:$G$632</definedName>
    <definedName name="PREDH_SIT">[3]Evid!$F$70</definedName>
    <definedName name="PROJEKTANT2">'[1]Osn-Pod'!$C$16</definedName>
    <definedName name="RADILISTE">[3]Podaci!$T$3</definedName>
    <definedName name="RADOVI">[3]Podaci!$F$4</definedName>
    <definedName name="REALIZ_KONT">#REF!</definedName>
    <definedName name="REALIZACIJA">[3]Kuce!$J$69</definedName>
    <definedName name="REALIZACIJA_1998">[3]Podaci!$F$17</definedName>
    <definedName name="RED_BROJ_SIT">[3]Podaci!$S$12</definedName>
    <definedName name="SIFRA_UPUTE">'[1]Osn-Pod'!$E$10</definedName>
    <definedName name="SIT_BROJ">'[2]Osn-Pod'!$G$15</definedName>
    <definedName name="TEK_RACUN">[3]Podaci!$F$15</definedName>
    <definedName name="UGOV_AVANS">[3]Podaci!$G$19</definedName>
    <definedName name="UGOV_BROJ">[3]Podaci!$F$11</definedName>
    <definedName name="UGOV_DIONICE">[3]Podaci!$G$20</definedName>
    <definedName name="UGOV_IZNOS">[3]Podaci!$S$7</definedName>
    <definedName name="UKUPNA_ISPLATA">#REF!</definedName>
    <definedName name="URU_BROJ">[3]Podaci!$F$14</definedName>
    <definedName name="valuta">[3]Podaci!$N$22</definedName>
    <definedName name="VRSTA_SIT">[3]Podaci!$S$13</definedName>
    <definedName name="ZAP">[3]Podaci!$F$16</definedName>
    <definedName name="ZUPANIJA">[3]Podaci!$F$5</definedName>
  </definedNames>
  <calcPr calcId="171027"/>
</workbook>
</file>

<file path=xl/calcChain.xml><?xml version="1.0" encoding="utf-8"?>
<calcChain xmlns="http://schemas.openxmlformats.org/spreadsheetml/2006/main">
  <c r="B97" i="190" l="1"/>
  <c r="A97" i="190"/>
  <c r="B96" i="190"/>
  <c r="A96" i="190"/>
  <c r="B95" i="190"/>
  <c r="B94" i="190"/>
  <c r="H88" i="190"/>
  <c r="H87" i="190"/>
  <c r="H86" i="190"/>
  <c r="H85" i="190"/>
  <c r="H84" i="190"/>
  <c r="H83" i="190"/>
  <c r="H79" i="190"/>
  <c r="H78" i="190"/>
  <c r="H77" i="190"/>
  <c r="H76" i="190"/>
  <c r="H75" i="190"/>
  <c r="H74" i="190"/>
  <c r="H73" i="190"/>
  <c r="H72" i="190"/>
  <c r="H71" i="190"/>
  <c r="H70" i="190"/>
  <c r="H69" i="190"/>
  <c r="H68" i="190"/>
  <c r="H61" i="190"/>
  <c r="H60" i="190"/>
  <c r="H59" i="190"/>
  <c r="H58" i="190"/>
  <c r="H57" i="190"/>
  <c r="H56" i="190"/>
  <c r="H55" i="190"/>
  <c r="H54" i="190"/>
  <c r="H53" i="190"/>
  <c r="H51" i="190"/>
  <c r="H46" i="190"/>
  <c r="H45" i="190"/>
  <c r="H44" i="190"/>
  <c r="H43" i="190"/>
  <c r="H42" i="190"/>
  <c r="H41" i="190"/>
  <c r="H40" i="190"/>
  <c r="H39" i="190"/>
  <c r="H47" i="190" s="1"/>
  <c r="H30" i="190"/>
  <c r="H29" i="190"/>
  <c r="H28" i="190"/>
  <c r="H27" i="190"/>
  <c r="H26" i="190"/>
  <c r="H25" i="190"/>
  <c r="H24" i="190"/>
  <c r="H23" i="190"/>
  <c r="H22" i="190"/>
  <c r="H18" i="190"/>
  <c r="H17" i="190"/>
  <c r="H16" i="190"/>
  <c r="H15" i="190"/>
  <c r="H14" i="190"/>
  <c r="H13" i="190"/>
  <c r="H12" i="190"/>
  <c r="H11" i="190"/>
  <c r="H10" i="190"/>
  <c r="H9" i="190"/>
  <c r="H8" i="190"/>
  <c r="H19" i="190" s="1"/>
  <c r="H62" i="190" l="1"/>
  <c r="H64" i="190" s="1"/>
  <c r="G95" i="190" s="1"/>
  <c r="H90" i="190"/>
  <c r="G97" i="190" s="1"/>
  <c r="H80" i="190"/>
  <c r="G96" i="190" s="1"/>
  <c r="H31" i="190"/>
  <c r="H33" i="190" s="1"/>
  <c r="G94" i="190" s="1"/>
  <c r="G630" i="182"/>
  <c r="G627" i="182"/>
  <c r="G622" i="182"/>
  <c r="G619" i="182"/>
  <c r="G616" i="182"/>
  <c r="G613" i="182"/>
  <c r="G610" i="182"/>
  <c r="G609" i="182"/>
  <c r="G608" i="182"/>
  <c r="G605" i="182"/>
  <c r="G604" i="182"/>
  <c r="G603" i="182"/>
  <c r="G602" i="182"/>
  <c r="G601" i="182"/>
  <c r="G600" i="182"/>
  <c r="G599" i="182"/>
  <c r="G593" i="182"/>
  <c r="G592" i="182"/>
  <c r="G591" i="182"/>
  <c r="G588" i="182"/>
  <c r="G587" i="182"/>
  <c r="G586" i="182"/>
  <c r="G585" i="182"/>
  <c r="G584" i="182"/>
  <c r="G583" i="182"/>
  <c r="G582" i="182"/>
  <c r="G573" i="182"/>
  <c r="G572" i="182"/>
  <c r="G571" i="182"/>
  <c r="G566" i="182"/>
  <c r="G565" i="182"/>
  <c r="G564" i="182"/>
  <c r="G556" i="182"/>
  <c r="G554" i="182"/>
  <c r="G550" i="182"/>
  <c r="G549" i="182"/>
  <c r="G545" i="182"/>
  <c r="G542" i="182"/>
  <c r="G540" i="182"/>
  <c r="G531" i="182"/>
  <c r="G529" i="182"/>
  <c r="G528" i="182"/>
  <c r="G527" i="182"/>
  <c r="G524" i="182"/>
  <c r="G522" i="182"/>
  <c r="G520" i="182"/>
  <c r="G519" i="182"/>
  <c r="G513" i="182"/>
  <c r="G512" i="182"/>
  <c r="G511" i="182"/>
  <c r="G510" i="182"/>
  <c r="G509" i="182"/>
  <c r="G508" i="182"/>
  <c r="G507" i="182"/>
  <c r="G506" i="182"/>
  <c r="G505" i="182"/>
  <c r="G503" i="182"/>
  <c r="G502" i="182"/>
  <c r="G501" i="182"/>
  <c r="G500" i="182"/>
  <c r="G499" i="182"/>
  <c r="G495" i="182"/>
  <c r="G491" i="182"/>
  <c r="G488" i="182"/>
  <c r="G485" i="182"/>
  <c r="G484" i="182"/>
  <c r="G480" i="182"/>
  <c r="G479" i="182"/>
  <c r="G475" i="182"/>
  <c r="G472" i="182"/>
  <c r="G471" i="182"/>
  <c r="G465" i="182"/>
  <c r="G457" i="182"/>
  <c r="G454" i="182"/>
  <c r="G451" i="182"/>
  <c r="G435" i="182"/>
  <c r="G422" i="182"/>
  <c r="G419" i="182"/>
  <c r="G417" i="182"/>
  <c r="G415" i="182"/>
  <c r="G407" i="182"/>
  <c r="G403" i="182"/>
  <c r="G397" i="182"/>
  <c r="G394" i="182"/>
  <c r="G391" i="182"/>
  <c r="G388" i="182"/>
  <c r="G385" i="182"/>
  <c r="G382" i="182"/>
  <c r="G379" i="182"/>
  <c r="G377" i="182"/>
  <c r="G374" i="182"/>
  <c r="G373" i="182"/>
  <c r="G366" i="182"/>
  <c r="G364" i="182"/>
  <c r="G358" i="182"/>
  <c r="G356" i="182"/>
  <c r="G354" i="182"/>
  <c r="G343" i="182"/>
  <c r="G339" i="182"/>
  <c r="G336" i="182"/>
  <c r="G446" i="182"/>
  <c r="G418" i="182"/>
  <c r="G416" i="182"/>
  <c r="G414" i="182"/>
  <c r="G411" i="182"/>
  <c r="G408" i="182"/>
  <c r="G402" i="182"/>
  <c r="G375" i="182"/>
  <c r="G357" i="182"/>
  <c r="G355" i="182"/>
  <c r="G353" i="182"/>
  <c r="G350" i="182"/>
  <c r="G349" i="182"/>
  <c r="G348" i="182"/>
  <c r="G347" i="182"/>
  <c r="G344" i="182"/>
  <c r="G340" i="182"/>
  <c r="G335" i="182"/>
  <c r="G98" i="190" l="1"/>
  <c r="G100" i="190" s="1"/>
  <c r="G102" i="190" s="1"/>
  <c r="G632" i="182"/>
  <c r="F26" i="187" s="1"/>
  <c r="G459" i="182"/>
  <c r="F24" i="187"/>
  <c r="G214" i="182"/>
  <c r="G324" i="182" l="1"/>
  <c r="G326" i="182" l="1"/>
  <c r="F22" i="187" s="1"/>
  <c r="G127" i="182"/>
  <c r="G121" i="182"/>
  <c r="G118" i="182"/>
  <c r="B20" i="187" l="1"/>
  <c r="G114" i="182"/>
  <c r="G308" i="182" l="1"/>
  <c r="G315" i="182" l="1"/>
  <c r="G305" i="182" l="1"/>
  <c r="G303" i="182"/>
  <c r="G293" i="182" l="1"/>
  <c r="G268" i="182"/>
  <c r="G262" i="182" l="1"/>
  <c r="G261" i="182"/>
  <c r="G260" i="182"/>
  <c r="G252" i="182"/>
  <c r="G251" i="182" l="1"/>
  <c r="G48" i="182"/>
  <c r="G57" i="182"/>
  <c r="G41" i="182"/>
  <c r="G36" i="182"/>
  <c r="G18" i="182"/>
  <c r="G314" i="182" l="1"/>
  <c r="B18" i="187" l="1"/>
  <c r="B16" i="187" l="1"/>
  <c r="B14" i="187" l="1"/>
  <c r="B12" i="187" l="1"/>
  <c r="B10" i="187"/>
  <c r="G313" i="182" l="1"/>
  <c r="G307" i="182" l="1"/>
  <c r="G306" i="182"/>
  <c r="G304" i="182" l="1"/>
  <c r="G302" i="182"/>
  <c r="G301" i="182" l="1"/>
  <c r="G300" i="182"/>
  <c r="G299" i="182"/>
  <c r="G295" i="182"/>
  <c r="G294" i="182"/>
  <c r="G289" i="182" l="1"/>
  <c r="G288" i="182" l="1"/>
  <c r="G287" i="182" l="1"/>
  <c r="G279" i="182"/>
  <c r="G274" i="182" l="1"/>
  <c r="G263" i="182"/>
  <c r="G259" i="182"/>
  <c r="G254" i="182"/>
  <c r="G253" i="182" l="1"/>
  <c r="G250" i="182"/>
  <c r="G245" i="182"/>
  <c r="G244" i="182"/>
  <c r="G230" i="182"/>
  <c r="G225" i="182"/>
  <c r="G224" i="182"/>
  <c r="G219" i="182"/>
  <c r="H209" i="182"/>
  <c r="G317" i="182" l="1"/>
  <c r="F20" i="187" s="1"/>
  <c r="G208" i="182"/>
  <c r="G207" i="182"/>
  <c r="H206" i="182"/>
  <c r="G206" i="182"/>
  <c r="H202" i="182"/>
  <c r="H201" i="182"/>
  <c r="G232" i="182" l="1"/>
  <c r="F16" i="187" s="1"/>
  <c r="G196" i="182"/>
  <c r="G195" i="182"/>
  <c r="G194" i="182"/>
  <c r="G189" i="182"/>
  <c r="G188" i="182"/>
  <c r="G187" i="182"/>
  <c r="G180" i="182" l="1"/>
  <c r="G179" i="182" l="1"/>
  <c r="G174" i="182"/>
  <c r="G173" i="182"/>
  <c r="G167" i="182"/>
  <c r="G166" i="182"/>
  <c r="G160" i="182" l="1"/>
  <c r="G159" i="182"/>
  <c r="G158" i="182"/>
  <c r="G153" i="182"/>
  <c r="G147" i="182"/>
  <c r="G141" i="182" l="1"/>
  <c r="G198" i="182" s="1"/>
  <c r="H136" i="182"/>
  <c r="H135" i="182"/>
  <c r="H133" i="182"/>
  <c r="G131" i="182"/>
  <c r="G109" i="182"/>
  <c r="G108" i="182"/>
  <c r="G104" i="182"/>
  <c r="H99" i="182"/>
  <c r="G99" i="182"/>
  <c r="H98" i="182"/>
  <c r="H95" i="182"/>
  <c r="G94" i="182"/>
  <c r="H93" i="182"/>
  <c r="H92" i="182"/>
  <c r="F14" i="187" l="1"/>
  <c r="G89" i="182"/>
  <c r="H88" i="182"/>
  <c r="H87" i="182"/>
  <c r="G84" i="182"/>
  <c r="G79" i="182"/>
  <c r="H79" i="182"/>
  <c r="H77" i="182"/>
  <c r="H76" i="182"/>
  <c r="H75" i="182"/>
  <c r="G74" i="182"/>
  <c r="H69" i="182"/>
  <c r="H67" i="182"/>
  <c r="G65" i="182"/>
  <c r="G133" i="182" l="1"/>
  <c r="F12" i="187"/>
  <c r="G60" i="182"/>
  <c r="G59" i="182" l="1"/>
  <c r="G58" i="182"/>
  <c r="G56" i="182"/>
  <c r="G55" i="182"/>
  <c r="G54" i="182"/>
  <c r="G53" i="182"/>
  <c r="G49" i="182"/>
  <c r="G47" i="182"/>
  <c r="G46" i="182"/>
  <c r="G40" i="182" l="1"/>
  <c r="G39" i="182" l="1"/>
  <c r="G38" i="182"/>
  <c r="G37" i="182"/>
  <c r="G35" i="182"/>
  <c r="G34" i="182" l="1"/>
  <c r="G33" i="182"/>
  <c r="G32" i="182"/>
  <c r="G31" i="182" l="1"/>
  <c r="H30" i="182"/>
  <c r="H28" i="182"/>
  <c r="G26" i="182"/>
  <c r="G25" i="182"/>
  <c r="G24" i="182" l="1"/>
  <c r="G67" i="182" s="1"/>
  <c r="F18" i="187"/>
  <c r="F10" i="187" l="1"/>
  <c r="F28" i="187" s="1"/>
  <c r="F10" i="189" s="1"/>
  <c r="F14" i="189" s="1"/>
  <c r="F16" i="189" l="1"/>
  <c r="F18" i="189" s="1"/>
  <c r="F30" i="187" l="1"/>
  <c r="F32" i="187" s="1"/>
</calcChain>
</file>

<file path=xl/sharedStrings.xml><?xml version="1.0" encoding="utf-8"?>
<sst xmlns="http://schemas.openxmlformats.org/spreadsheetml/2006/main" count="1301" uniqueCount="858">
  <si>
    <t>Po kubičnom metru stvarno izvedenog nasipa.</t>
  </si>
  <si>
    <t>3.4.</t>
  </si>
  <si>
    <t>Rad se mjeri u kubičnim metrima.</t>
  </si>
  <si>
    <t xml:space="preserve"> Jed. mjere</t>
  </si>
  <si>
    <t>9-07</t>
  </si>
  <si>
    <t>PRIVREMENA REGULACIJA PROMETA</t>
  </si>
  <si>
    <t>PDV:</t>
  </si>
  <si>
    <t>SVEUKUPNO S PDV-om:</t>
  </si>
  <si>
    <t>Red. br.:</t>
  </si>
  <si>
    <t>UKUPNO:</t>
  </si>
  <si>
    <t>9-02.1</t>
  </si>
  <si>
    <t>UZDUŽNE OZNAKE NA KOLNIKU</t>
  </si>
  <si>
    <t>Pod uzdužnim oznakama na kolniku razumijevaju se crte obilježene paralelno s osi kolnika, a služe za detaljno utvrđivanje načina upotrebe kolničke površine.</t>
  </si>
  <si>
    <t>2-15.1</t>
  </si>
  <si>
    <t>Po četvornom metru stvarno izvedene površine</t>
  </si>
  <si>
    <t>5.1</t>
  </si>
  <si>
    <t>Strojno zasijecanje asfalta na mjestima uklapanja kolnika, postojećih kolnih ulaza, duži potezi betonskih površina i sl.</t>
  </si>
  <si>
    <t>O.T.U./P.T.U.</t>
  </si>
  <si>
    <t>1.4.</t>
  </si>
  <si>
    <t>2.3.</t>
  </si>
  <si>
    <t>Ukupno  4.) - KOLNIČKA KONSTRUKCIJA  (kn):</t>
  </si>
  <si>
    <t>Ukupno  3.) - ODVODNJA  (kn):</t>
  </si>
  <si>
    <t>Ukupno  2.) - ZEMLJANI RADOVI  (kn):</t>
  </si>
  <si>
    <t>Ukupno  1.) - PRIPREMNI RADOVI  (kn):</t>
  </si>
  <si>
    <t>5.</t>
  </si>
  <si>
    <t>4.</t>
  </si>
  <si>
    <t>3.</t>
  </si>
  <si>
    <t>2.</t>
  </si>
  <si>
    <t>1.</t>
  </si>
  <si>
    <t>Projektant:</t>
  </si>
  <si>
    <t>ZEMLJANI RADOVI</t>
  </si>
  <si>
    <t>PRIPREMNI RADOVI</t>
  </si>
  <si>
    <t>2-02</t>
  </si>
  <si>
    <t>ŠIROKI ISKOP</t>
  </si>
  <si>
    <t>Građevina:</t>
  </si>
  <si>
    <t>Rad obuhvaća strojno grubo i fino planiranje, zbijanje  glatkim valjcima ili valjcima s točkovima na pneumaticima.
Zbijanje posteljice u zemljanim materijalima treba izvršiti tako, da se postigne stupanj zbijenosti u odnosu na standardni Proctor-ov postupak Sz≥100%, odnosno modul stišljivosti Ms≥30MN/m2</t>
  </si>
  <si>
    <t>2-08.4</t>
  </si>
  <si>
    <t>UREĐENJE SLABONOSIVOG TEMELJNOG TLA I POSTELJICE GEOTEKSTILOM</t>
  </si>
  <si>
    <t>ODVODNJA</t>
  </si>
  <si>
    <t>2-02.3</t>
  </si>
  <si>
    <t>NOSIVI SLOJEVI OD ZRNATOG KAMENOG MATERIJALA</t>
  </si>
  <si>
    <t>9-02.2</t>
  </si>
  <si>
    <t>POPREČNE OZNAKE NA KOLNIKU</t>
  </si>
  <si>
    <t>KOLNIČKA KONSTRUKCIJA</t>
  </si>
  <si>
    <t>Obračun radova:</t>
  </si>
  <si>
    <t>OZNAKE NA KOLNIKU</t>
  </si>
  <si>
    <t>OPREMA CESTE</t>
  </si>
  <si>
    <t>PROMETNI ZNAKOVI (OKOMITA SIGNALIZACIJA)</t>
  </si>
  <si>
    <t>9-01</t>
  </si>
  <si>
    <t>9-02</t>
  </si>
  <si>
    <t>OPIS RADA</t>
  </si>
  <si>
    <t>kom</t>
  </si>
  <si>
    <t>m'</t>
  </si>
  <si>
    <t>5-01</t>
  </si>
  <si>
    <t>1.)</t>
  </si>
  <si>
    <t>2.)</t>
  </si>
  <si>
    <t>3.)</t>
  </si>
  <si>
    <t>4.)</t>
  </si>
  <si>
    <t>5.)</t>
  </si>
  <si>
    <t>1-03.5</t>
  </si>
  <si>
    <t>LOKACIJA I ZAŠTITA KOMUNALNIH INSTALACIJA I OSTALIH PRIKLJUČAKA</t>
  </si>
  <si>
    <t>1-03.4</t>
  </si>
  <si>
    <t>UKLANJANJE ILI PREMJEŠTANJE POSTOJEĆIH KOMUNALNIH INSTALACIJA</t>
  </si>
  <si>
    <t>IZRADA POSTELJICE OD ZEMLJANIH MATERIJALA</t>
  </si>
  <si>
    <t>2-10.1</t>
  </si>
  <si>
    <t>Obnova stalnih geodetskih točaka u području zahvata</t>
  </si>
  <si>
    <t>Rad uključuje iskop sloja slabog materijala u temeljnom tlu s odvozom na odlagalište, te njegovu zamjenu izradom zbijenog nasipnog sloja od mehanički zbijene drobljene kamene mješavine 0/31.5 mm debljine 25cm.</t>
  </si>
  <si>
    <t>1-03.2</t>
  </si>
  <si>
    <t>Količina</t>
  </si>
  <si>
    <t xml:space="preserve"> Jed.cijena</t>
  </si>
  <si>
    <t>Ukupno</t>
  </si>
  <si>
    <t>UKLANJANJE I ODVOZ POSTOJEĆE KONSTRUKCIJE, PROMETNIH ZNAKOVA, RUBNJAKA, REKLAMNIH PLOČA I SLIČNO</t>
  </si>
  <si>
    <t>Investitor:</t>
  </si>
  <si>
    <t>2-09.1</t>
  </si>
  <si>
    <t>IZRADA NASIPA OD ZEMLJANIH MATERIJALA</t>
  </si>
  <si>
    <t>Nasip se obavlja prema visinskim kotama iz projekta.</t>
  </si>
  <si>
    <t xml:space="preserve">Broj projekta:        </t>
  </si>
  <si>
    <t xml:space="preserve">Datum izrade:          </t>
  </si>
  <si>
    <t xml:space="preserve">Projekt:             </t>
  </si>
  <si>
    <t>2-08.2</t>
  </si>
  <si>
    <t>UREĐENJE SLABONOSIVOG TEMELJNOG TLA BOLJIM MATERIJALOM</t>
  </si>
  <si>
    <t>Prema kubičnom metru ugrađenog temeljnog tla</t>
  </si>
  <si>
    <t>2-01</t>
  </si>
  <si>
    <t>ISKOP HUMUSA</t>
  </si>
  <si>
    <t>5.2.1.</t>
  </si>
  <si>
    <t>5.2.2.</t>
  </si>
  <si>
    <t>Ukupno  5.) - OPREMA CESTE  (Kn):</t>
  </si>
  <si>
    <r>
      <t>Izrada nasipa od zemljanog materijala dobivenog iz iskopa. Rad obuhvaća strojno razastiranje i planiranje zemljanog materijala, zbijanje ježevima, glatkim valjcima ili valjcima s kotačima na pneumaticima uz potrebno kvašenje vodom.
Zbijanje nasipa u zemljanim materijalima treba izvršiti tako, da se postigne stupanj zbijenosti u odnosu na standardni Proctor-ov postupak Sz</t>
    </r>
    <r>
      <rPr>
        <sz val="9"/>
        <rFont val="Arial"/>
        <family val="2"/>
        <charset val="238"/>
      </rPr>
      <t>≥</t>
    </r>
    <r>
      <rPr>
        <sz val="9"/>
        <rFont val="Arial CE"/>
        <family val="2"/>
        <charset val="238"/>
      </rPr>
      <t>100%, odnosno modul stišljivosti Ms≥25MN/m2.</t>
    </r>
  </si>
  <si>
    <t>iskop humusa</t>
  </si>
  <si>
    <t xml:space="preserve">Planiranje i poravnanje eventualnih neravnina na temeljnom tlu i nabava, dobava i polaganje geotekstila kvalitete i klasifikacije prema OTU.
Geotekstil tip 300g/m2.
Rad obuhvaća polaganje geotekstila na pripremljeno temeljno tlo s preklapanjem i šivanjem.
Preklapanje treba izvesti u smjeru nasipanja materijala. </t>
  </si>
  <si>
    <t>2.7.</t>
  </si>
  <si>
    <t>3.3.</t>
  </si>
  <si>
    <t>3.5.</t>
  </si>
  <si>
    <t>3.6.</t>
  </si>
  <si>
    <t>2.4.</t>
  </si>
  <si>
    <t>2.5.</t>
  </si>
  <si>
    <t>2.6.</t>
  </si>
  <si>
    <t>Prometni znakovi pričvršćuju se na stupove koji su izrađeni od Fe cijevi i zaštićeni protiv korozije postupkom vrućeg cinčanja, na pocinčane FeZn stupove semafora Ø60,3 mm ili konzole semafora s uporabom dizalice na načina da ne zaklanjaju lanterne semafora.
Pri postavljanju prometni znak treba zakrenuti za 3-5° u odnosu na os prometnice da se izbjegne intenzivna refleksija i smanji kontrast oznaka, znaka i pozadine koja je osvijetljena. Klasa retrorefleksije sukladno Pravilniku. Na isti se stup ne smije postaviti više od dva prometna znaka. Na istom stupu ukoliko je više prometnih znakova klasa retrorefleksije mora biti ona veća (II ili III). Stupovi znakova postavljaju se u betonske temelje minimalne kakvoće betona C 16/20, oblika zarubljene piramide čije su stranice donjeg kvadrata 30 cm i gornjeg 20 cm.</t>
  </si>
  <si>
    <t xml:space="preserve">Obračun radova:
Postavljanje prometnih znakova obračunava se po komadu postavljenog znaka zajedno sa stupom i temeljem. </t>
  </si>
  <si>
    <t>5.1.1.</t>
  </si>
  <si>
    <t>9-01.2</t>
  </si>
  <si>
    <t>PROMETNI ZNAKOVI IZRIČITIH NAREDBI</t>
  </si>
  <si>
    <t>Prometni znakovi izričitih naredbi su kružnog oblika (iznimno osmerokut ili istostraničan trokut) i postavljaju se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sva oprema i pribor za pričvrščivanje prometnih znakova i temelje s nosivom konstrukcijom.</t>
  </si>
  <si>
    <t>5.1.2.</t>
  </si>
  <si>
    <t>5.1.2.1.</t>
  </si>
  <si>
    <t>9-01.3</t>
  </si>
  <si>
    <t>PROMETNI ZNAKOVI OBAVIJESTI</t>
  </si>
  <si>
    <t>Prometni znakovi obavijesti su oblika kruga, kvadrata ili pravokutnika, a postavljaju na stupove kružna presjeka ili na pocinčani FeZn stup semafora Ø60,3 mm. 
Rad obuhvaća nabavu, prijevoz i postavljanje prometnoga znaka sa stupovima i temeljima ili nosačima za stup semafora. Obračunava se prema broju postavljenih znakova određenih dimenzija, uključujući stupove, sva oprema i pribor za pričvrščivanje prometnih znakova i temelje s nosivom konstrukcijom.</t>
  </si>
  <si>
    <t>5.1.3.</t>
  </si>
  <si>
    <t>5.1.3.1.</t>
  </si>
  <si>
    <t>9-01.4</t>
  </si>
  <si>
    <t>5.1.4.</t>
  </si>
  <si>
    <t>OSTALA PROMETNA OPREMA</t>
  </si>
  <si>
    <t>Rad obuhvaća nabavu, dopremu i ugradnju projektirane prometne opreme.</t>
  </si>
  <si>
    <t>5.2.1.1.</t>
  </si>
  <si>
    <t>NAPOMENA</t>
  </si>
  <si>
    <t>1.4.2.</t>
  </si>
  <si>
    <t>Izvedba zaštite postojećih komunalnih instalacija koje se visinski nalaze u blizini zone posteljice. Zaštita se izvodi dvoosno nosivom geomrežom u širini od min. 2m iznad kabela/cjevovoda.</t>
  </si>
  <si>
    <t>3.1.</t>
  </si>
  <si>
    <t>Obračun radova:
Po kubičnom metru stvarno iskopanog humusa, mjereno u sraslom stanju.</t>
  </si>
  <si>
    <t>Po kubičnom metru iskopanog materijala mjereno u sraslom stanju.</t>
  </si>
  <si>
    <t>Prema kvadratnom metru ugrađenog geotekstila</t>
  </si>
  <si>
    <t>Ovaj rad obuhvaća nabavu i postavljanje svih vrsta prometnih znakova u svemu prema projektu prometne opreme ceste. 
Prometni znakovi svojom vrstom, značenjem, oblikom, bojom, veličinom i načinom postavljanja trebaju biti u skladu s Pravilnikom o prometnim znakovima, signalizaciji i opremi na cestama (N.N. 33/05, 64/05 i 155/05), te hrvatskim normama.</t>
  </si>
  <si>
    <t>1.2.1.</t>
  </si>
  <si>
    <t>2-08.1</t>
  </si>
  <si>
    <t>UREĐENJE TEMELJNOG TLA MEHANIČKIM ZBIJANJEM</t>
  </si>
  <si>
    <t>Zbijanje temeljnog tla u zemljanim materijalima odgovarajućim sredstvima za zbijanje sa traženim stupnjem zbijenosti u odnosu na standardni Proctorov postupak Sz≥97%, odnosno modul stišljivosti Ms≥20MN/m2.</t>
  </si>
  <si>
    <t>Rad se mjeri i obračunava po kvadratnom metru stvarno uređenog temeljnog tla</t>
  </si>
  <si>
    <t>2.8.</t>
  </si>
  <si>
    <t>IZRADA NASIPA OD MJEŠOVITOG MATERIJALA</t>
  </si>
  <si>
    <t>2-09.2</t>
  </si>
  <si>
    <t>2.9.</t>
  </si>
  <si>
    <t>9-01.5</t>
  </si>
  <si>
    <t>9-01.1</t>
  </si>
  <si>
    <t>PROMETNI ZNAKOVI OPASNOSTI</t>
  </si>
  <si>
    <t>Prometni se znakovi opasnosti (oblika istostraničnoga trokuta) postavljaju na stupove kružna presjeka ili na pocinčani FeZn stup semafora Ø60,3 mm. Dimenzije znakova određene su Pravilnikom o prometnim znakovima, signalizaciji i opremi na cestama (N.N. 33/05, 64/05 i 155/05) i HR normama.
Rad obuhvaća nabavu, prijevoz i postavljanje prometnoga znaka sa stupom i temeljem ili nosačem za stup semafora. Obračunava se prema broju postavljenih znakova određenih dimenzija, uključujući stupove, svu opremu i pribor za pričvrščivanje prometnih znakova i temelje s nosivom konstrukcijom.</t>
  </si>
  <si>
    <t>5.1.5.</t>
  </si>
  <si>
    <t>Nabava, dobava i razastiranje mješovitog materijala, te grubo planiranje i sabijanje materijala prema dimenzijama i nagibima iz projekta. Nasip od mješovitog materijala radi se na mjestima zatrpavanja postojećih jaraka, depresija iznad kojih će se nalazit kolnička konstrukcija ili u blizini kolničke konstrukcije kako bi se učvrstio rub ceste. Debljina nasipnog sloja mora biti u skladu s vrstom nasipnog materijala te uporabljenim građevinskim strojevima. Traženi modul stišljivosti mjeren kružnom pločom promjera ø300mm mora biti Ms≥40MN/m2. Za nasip se može koristiti dio mješovitog materijala dobiven iskopom postojeće kolničke konstrukcije ukoliko odgovara prema O.T.U.</t>
  </si>
  <si>
    <t>1.2.</t>
  </si>
  <si>
    <t>1.4.1.</t>
  </si>
  <si>
    <t>2.1.</t>
  </si>
  <si>
    <t>2.2.</t>
  </si>
  <si>
    <t>3.2.</t>
  </si>
  <si>
    <t>3.7.</t>
  </si>
  <si>
    <t>4.1.</t>
  </si>
  <si>
    <t>4.2.</t>
  </si>
  <si>
    <t>4.3.</t>
  </si>
  <si>
    <t>4.4.</t>
  </si>
  <si>
    <t>A.  Obračun se vrši prema dimenzijama iz projekta. Iskazane količine u troškovniku proizlaze iz dimenzija prikazanih u nacrtima i prilozima.</t>
  </si>
  <si>
    <t>B.  U svim stavkama koje uključuju odvoz viška materijala na odlagalište, jedinične cijene moraju uključivati sve  troškove deponiranja, uključujući utovar, istovar, razastiranje i planiranje. Izvođač je dužan u potpunosti osigurati prijevoz na samom gradilištu i na javnim prometnim površinama. Jediničnom je cijenom obuhvaćen i pronalazak odlagališta (uz odobrenje Nadzornog inženjera), projekt uređenja odlagališta sa svim potrebnim suglasnostima kao i samo uređenje odlagališta.</t>
  </si>
  <si>
    <t xml:space="preserve">C. Geodetski radovi uključeni su u jedinične cijene stavaka troškovnika i neće se posebno obračunavati. Geodetski radovi obuhvaćaju: iskolčenje trase i svih njenih sastavnih dijelova, objekata u trasi i preko trase, objekata odvodnje, održavanje točaka operativnog poligona i repera, izradu geodetske snimke izvedenog stanja,  te sva geodetska mjerenja, kojima se podaci iz projekta prenose na teren i obrnuto, osiguranje osi iskolčene trase, profiliranje, obnavljanje i održavanje iskolčenih oznaka na terenu za sve vrijeme građenja, odnosno do predaje radova Investitoru. Geodetski radovi obuhvaćaju i obnovu stalnih geodetskih točaka u području zahvata uključujući sve potrebne radove za provedbu obnove sukladno zakonskoj regulativi, a u svemu prema naputcima područnog katastarskog ureda. Stalne geodetske točke evidentirane su prema geodetskoj podlozi izrađenoj za potrebe ovog projekta. </t>
  </si>
  <si>
    <t xml:space="preserve">D. U zoni zahvata gdje je projektom naznačeno postojanje instalacija izvođač je obvezan u prisustvu nadzornog inženjera, a po potrebi i predstavnika vlasnika instalacija, izvršiti iskapanja radi utvrđivanja stvarnog položaja i dubine i postojećih instalacija i energetskih kabela uključivo i zatrpavanje rova po utvrđivanju položaja instalacija. Navedeni radovi moraju biti uključeni u  jedinične cijene stavaka troškovnika i neće se posebno obračunavati. </t>
  </si>
  <si>
    <t xml:space="preserve">E. Prije početka radova Izvoditelj je radova dužan, u suradnji s Nadzornim inženjerom, sačiniti popis turistčke signalizacije i reklama, kako bi se temeljem istog od vlasnika turistčke signalizacije i reklama moglo zatražiti privremeno uklanjanje ili izmještanje (o trošku vlasnika) za vrijeme izvođenja radova. </t>
  </si>
  <si>
    <t xml:space="preserve">F. Izvoditelj je dužan održavati gradilište za vrijeme izvođenja radova (održavanje zelenila, vertikalne i horizontalne signalizacije, turističke signalizacije, privremene regulacije i svega ostalog što je u funkciji sigurnog odvijanje prometa). </t>
  </si>
  <si>
    <t>G. Izvoditelj  je dužan pri sastavljanju ponude obići buduće gradilište te za jedinične mjere ponuditi cijene koje obuhvaćaju potpun i konačan opis rada.</t>
  </si>
  <si>
    <t>Ovaj rad obuhvaća vađenje i demontiranje prometnih znakova, postojeće prometne opreme, rušenje zidova, postojećih kolničkih konstrukcija, rubnjaka, betonskih kanalica, postojećih rigola, kolnih prilaza i sl., Opremu ceste demontirati na način da se svi sastavni dijelovi sačuvaju neoštećeni i da ih je moguće ponovno upotrijebiti. Svu neoštećenu oprema ceste odvesti na privremenu deponiju koju odobri Nadzorni inženjer.</t>
  </si>
  <si>
    <r>
      <t>m</t>
    </r>
    <r>
      <rPr>
        <vertAlign val="superscript"/>
        <sz val="8"/>
        <rFont val="Arial"/>
        <family val="2"/>
        <charset val="238"/>
      </rPr>
      <t>3</t>
    </r>
  </si>
  <si>
    <t xml:space="preserve">Uklanjanje, izmještanje i zaštita postojećih komunalnih i drugih instalacija. Rad obuhvaća sav rad i materijal potreban za uklanjanje, izmještanje ili dovođenje instalacija u ispravno stanje; izradu projektne dokumentacije (ako to zahtjeva vlasnik), odnosno utovar i odvoz do 10km (za instalacije koje se uklanjaju). </t>
  </si>
  <si>
    <r>
      <t>m</t>
    </r>
    <r>
      <rPr>
        <vertAlign val="superscript"/>
        <sz val="8"/>
        <rFont val="Arial"/>
        <family val="2"/>
        <charset val="238"/>
      </rPr>
      <t>2</t>
    </r>
  </si>
  <si>
    <t>1.3.</t>
  </si>
  <si>
    <t>1.3.1.</t>
  </si>
  <si>
    <t>1.3.3.</t>
  </si>
  <si>
    <r>
      <t>Obračun radova po m</t>
    </r>
    <r>
      <rPr>
        <vertAlign val="superscript"/>
        <sz val="9"/>
        <rFont val="Arial CE"/>
        <charset val="238"/>
      </rPr>
      <t>2</t>
    </r>
    <r>
      <rPr>
        <sz val="9"/>
        <rFont val="Arial CE"/>
        <family val="2"/>
        <charset val="238"/>
      </rPr>
      <t>:</t>
    </r>
  </si>
  <si>
    <r>
      <t>Obračun radova po m</t>
    </r>
    <r>
      <rPr>
        <vertAlign val="superscript"/>
        <sz val="9"/>
        <rFont val="Arial CE"/>
        <charset val="238"/>
      </rPr>
      <t xml:space="preserve">2 </t>
    </r>
    <r>
      <rPr>
        <sz val="9"/>
        <rFont val="Arial CE"/>
        <charset val="238"/>
      </rPr>
      <t>ili toni (t)</t>
    </r>
    <r>
      <rPr>
        <sz val="9"/>
        <rFont val="Arial CE"/>
        <family val="2"/>
        <charset val="238"/>
      </rPr>
      <t>:</t>
    </r>
  </si>
  <si>
    <t>25%</t>
  </si>
  <si>
    <t>Ovaj rad obuhvaća izradu oznaka na kolniku (sav rad djelatnika i strojeva i sav materijal) za reguliranje prometa koje su definirane u Pravilniku o prometnim znakovima, signalizaciji i opremi na cestama (N.N. 33/05, 64/05 i 155/05), HR normama i ovim O.T.U.
Oznake na kolniku dijele se na:
• uzdužne oznake na kolniku,
• poprečne oznake na kolniku,
• ostale oznake na kolniku.
Boje i dimenzije oznaka određene su Pravilnikom i pripadajućim normama. U cijenu je potrebno uključiti i tzv "markiranje".</t>
  </si>
  <si>
    <t>OSTALE OZNAKE NA KOLNIKU</t>
  </si>
  <si>
    <t>9-02.3</t>
  </si>
  <si>
    <t>5.2.3.</t>
  </si>
  <si>
    <t>Po kubičnom metru stvarno izvedenog nasipa i nasipa bankine.</t>
  </si>
  <si>
    <t>PLANIRANJE I ZATRAVLJENJE POVRŠINA</t>
  </si>
  <si>
    <t xml:space="preserve">Valjanje, planiranje i humuziranje ravnih zelenih površina prema detaljima iz projekta. Rad obuhvaća nabavu, transport i ugradnju mješavine trave na sloj humusnog materijala debljine od 20cm.  Koristi se humusni materijal dobiven iz iskopa na glavnoj trasi. Razastrti sloj humusa je potrebno uvaljati laganim valjkom. U slučaju suhog i vrućeg vremena potrebno je vlažiti zasijane površine. Po fino uređenom humusnom sloju sije se trava. Vrsta i mješavina trave odabire se u ovisnosti o ekološkim uvjetima zbog sigurnosti rasta vegetacije. Količina sjemena iznosi oko 5,1-8,0 g/m2, a gnojiva oko 80 g/m2. </t>
  </si>
  <si>
    <t>GLAVNI PROJEKT</t>
  </si>
  <si>
    <t>NOSIVI SLOJEVI (AC base)</t>
  </si>
  <si>
    <t>13108-1</t>
  </si>
  <si>
    <t>Strojna izrada asfaltnog nosivog  sloja (AC base),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t>
  </si>
  <si>
    <t>HABAJUĆI SLOJEVI (AC surf)</t>
  </si>
  <si>
    <t>Strojna izrada asfaltnog habajućeg sloja (AC surf), proizvedenog i ugrađenog po vrućem postupku, vrste bitumena i agregata prema potvrđenom radnom sastavu. U cijenu je uključena nabava i prijevoz prethodno strojno proizvedene mješavine od agregata i bitumena kao veziva, nazivne veličine najvećeg zrna, vrste kamenog materijala i granulometrijskog sastava prema odredbama u projektu i u skladu prema: HRN EN 13043:2003 (agregati); HRN EN 12591:2009 (cestograđevni bitumen) i  HRN EN 13108-1:2007 (asfaltbeton), te utovar, prijevoz, i strojna ugradba (razastiranje i zbijanje). Izvedba, kontrola kakvoće i obračun prema HRN EN 13108-1 za srednje prometno opterećenje. U cijenu izvedbe habajućeg sloja uključeno je čišćenje podloge te nabava, prijevoz i prskanje bitumenskom emulzijom prije izvedbe samog sloja u količini od 0.30 kg/m2.</t>
  </si>
  <si>
    <t>Z C02, 60x60cm</t>
  </si>
  <si>
    <t>PROMETNI ZNAKOVI OBAVIJESTI ZA VOĐENJE PROMETA</t>
  </si>
  <si>
    <t>Prometni znakovi obavijesti za vođenje prometa su oblika kvadrata ili pravokutnika, a postavljaju na stupove kružna presjeka. 
Rad obuhvaća nabavu, prijevoz i postavljanje prometnoga znaka sa stupovima i temeljima. Obračunava se prema broju postavljenih znakova određenih dimenzija, uključujući stupove i temelje, pri čemu se razlikuju lokacije prema broju znakova na jednom stupu (stup s jednim znakom – stup s dva znaka), lokacije s jednim znakom na dva stupa i lokacije s nosivom konstrukcijom.</t>
  </si>
  <si>
    <t>3-04.7</t>
  </si>
  <si>
    <t>RUBNJACI</t>
  </si>
  <si>
    <t>3-04.7.1</t>
  </si>
  <si>
    <t>Izrada betonskih rubnjaka</t>
  </si>
  <si>
    <t>Rad se mjeri u metrima (m') postavljenih rubnjaka prema detaljima iz projekta, uključivo s izvedbom podloge.</t>
  </si>
  <si>
    <t>5.2.</t>
  </si>
  <si>
    <t>1.1.</t>
  </si>
  <si>
    <t>kom.</t>
  </si>
  <si>
    <t>1.2.3.</t>
  </si>
  <si>
    <t>Rad obuhvaća površinski iskop humusa u debljini sloja od 20cm, te prijevoz viška materijala na stalno ili privremeno odlagalište koje osigurava i održava Izvoditelj radova. U završnoj fazi radova otkopanim materijalom vrši se humuziranje zelenih površina.
Humus se iskopava strojno, buldozerima, bagerima ili univerzalnim strojevima.</t>
  </si>
  <si>
    <t xml:space="preserve">Iskopi na trasi koji su predviđeni projektom: iskopi na trasi za produbljenja i proširenja za posteljicu kolnika (nakon uklanjanja postojeće kolničke konstrukcije), iskopi za drenaže, pješačke staze, proširenja sporednih ulica (priključaka) i rada na objektima u trupu ceste. Iskop se obavlja prema visinskim kotama iz projekta  te propisanim nagibima kosina.
Rad uključuje utovar iskopanog materijala u prijevozna sredstva, prijevoz do odlagališta do 10km, deponiranje, te uređenje odlagališta. Mjesto odlagališta dužan je osigurati Izvoditelj radova oz odobrenje Nadzornog inženjera. Dio materijala koji je potreban za izradu zemljanog nasipa (stavka 2.8.) potrebno je privremeno deponirati na gradilištu. </t>
  </si>
  <si>
    <t>DRENAŽE</t>
  </si>
  <si>
    <t>IZRADA PLITKIH DRENAŽA</t>
  </si>
  <si>
    <t>3-02</t>
  </si>
  <si>
    <t>3-02.2</t>
  </si>
  <si>
    <t>Rad obuhvaća iskop materijala za drenažni rov, njegov utovar, prijevoz na deponiju, deponiranje i uređenje deponije po izboru Izvoditelja, nabavu, dobavu i izvedbu betonske podloge od betona normiranog zadanog sastava klase C 16/20 na uređenu podlogu prema projektu, nabavu, dobavu i polaganje drenažne perforirane cijevi od tvrdog PVC promjera 10cm umotane u 200g/m2 geotekstil, te nabavu, dobavu i ugradnju filtarskog kamenog sloja krupnoće 8-63 mm oko drenažne cijevi u drenažnom jarku.</t>
  </si>
  <si>
    <t>Rad se mjeri i obračunava po metru dužnom (m´) izvedenog drenažnog sustava prema projektu.</t>
  </si>
  <si>
    <t>CESTOVNA KANALIZACIJA</t>
  </si>
  <si>
    <t>3-04</t>
  </si>
  <si>
    <t>3-04.1</t>
  </si>
  <si>
    <t>ISKOP ROVA ZA KANALIZACIJU</t>
  </si>
  <si>
    <t>Strojni iskop rova za izvedbu oborinske kanalizacije uključujući i slivničke veze, uz dodatak ručnog rada u  materijalu kategorije  “C” s odbacivanjem iskopanog materijala u stranu i utovarom viška iskopa u prijevozno sredstvo i odvoz na odlagalište do 10km kao i uređenje odlagališta.</t>
  </si>
  <si>
    <r>
      <t>Rad se mjeri i obračunava po kubičnom metru (m</t>
    </r>
    <r>
      <rPr>
        <vertAlign val="superscript"/>
        <sz val="8"/>
        <rFont val="Arial CE"/>
        <charset val="238"/>
      </rPr>
      <t>3</t>
    </r>
    <r>
      <rPr>
        <sz val="8"/>
        <rFont val="Arial CE"/>
        <family val="2"/>
        <charset val="238"/>
      </rPr>
      <t>)</t>
    </r>
    <r>
      <rPr>
        <sz val="9"/>
        <rFont val="Arial CE"/>
        <charset val="238"/>
      </rPr>
      <t xml:space="preserve"> stvarno izvršenog iskopa u sraslom stanju prema mjerama iz projekta.</t>
    </r>
  </si>
  <si>
    <t>IZRADA PODLOŽNOG SLOJA KANALIZACIJSKIH CIJEVI</t>
  </si>
  <si>
    <t>IZRADA PODLOŽNOG SLOJA OD PIJESKA</t>
  </si>
  <si>
    <t>Nabava i doprema te ugradnja pijeska za izradu podložnog sloja ispod cijevi u debljini 10,0cm. Posteljica cijevi mora biti iznivelirana s padom naliježuće površine cijevi prema uzdužnim profilima iz projekta.</t>
  </si>
  <si>
    <t>3-04.2</t>
  </si>
  <si>
    <t>3-04.2.1</t>
  </si>
  <si>
    <r>
      <t>Rad se mjeri i obračunava po kubičnom metru (m</t>
    </r>
    <r>
      <rPr>
        <vertAlign val="superscript"/>
        <sz val="8"/>
        <rFont val="Arial CE"/>
        <charset val="238"/>
      </rPr>
      <t>3</t>
    </r>
    <r>
      <rPr>
        <sz val="8"/>
        <rFont val="Arial CE"/>
        <family val="2"/>
        <charset val="238"/>
      </rPr>
      <t>)</t>
    </r>
    <r>
      <rPr>
        <sz val="9"/>
        <rFont val="Arial CE"/>
        <charset val="238"/>
      </rPr>
      <t xml:space="preserve"> stvarno izvršenog podložnog sloja, prema mjerama iz projekta.</t>
    </r>
  </si>
  <si>
    <t>UGRADNJA KANALIZACIJSKIH CIJEVI</t>
  </si>
  <si>
    <t>Rad se mjeri i obračunava po metru dužnom (m´) ugrađene cijevi. U jediničnu cijenu uključen je sav rad i materijal, dodatni materijal i pribor potreban za potpunu propisanu ugradnju i spajanje kanalizacionih cijevi. Stavkom su obračunati fazonski komadi, brtvila, rezanja, obrada spojeva i sve ostalo što je potrebno za potpuno dovršenje rada na ugradnji kanalizacije, uključivo i kontrolu vodonepropusnosti.</t>
  </si>
  <si>
    <t>3-04.3</t>
  </si>
  <si>
    <t>SLIVNICI (VODOVODNA GRLA)</t>
  </si>
  <si>
    <t>3-04.5</t>
  </si>
  <si>
    <t>3-04.6</t>
  </si>
  <si>
    <t>ZATRPAVANJE ROVA KANALIZACIJE</t>
  </si>
  <si>
    <t>Zatrpavanje kanalizacijskog rova i rova za slivničke veze pijeskom, zemljom iz iskopa ili mješanim materijalom. Rad obuhvaća prijevoz, razastiranje i planiranje materijala u slojevima, sabijanje laganim sredstvima za sabijanje tla ili ručno nabijačima.</t>
  </si>
  <si>
    <t>Zatrpavanje rova mješanim materijalom (na mjestima gdje je rov blizu ili ispod kolnika)</t>
  </si>
  <si>
    <t>Dobava i ugradba betonskog rubnjaka  poprečnog presjeka 18/24 ili 10/20 na prethodno izvedenu podlogu od svježeg betona prema detalju iz projekta.
Beton ugrađenog rubnjaka mora biti klase C 40/45 (MB-45) – v/c faktor ispod 0.45, otporan na smrzavanje i soli za odmrzavanje.</t>
  </si>
  <si>
    <t>Rubnjaci 18/24/100 cm</t>
  </si>
  <si>
    <t>Rubnjaci 18/24/33 cm</t>
  </si>
  <si>
    <t>Rubnjaci (parkovski) 8/20/100 cm</t>
  </si>
  <si>
    <t>Izrada donjeg nosivog sloja od mehanički zbijene drobljene kamene mješavine 0/63 debljine min 45cm ispod novoprojektiranog kolnika, te min 20cm ispod novoprojektiranih pješačkih površina. 
Zbijanje vršiti vibrovaljcima do traženog modula stišljivosti  Ms=100MN/m2. Rad obuhvaća dobavu materijala, razastiranje, planiranje i zbijanje.</t>
  </si>
  <si>
    <t>Izrada nosivog sloja od AC 32 base 50/70  AG6 M2-E debljine 8 cm na mjestu nove kolničke konstrukcije</t>
  </si>
  <si>
    <t>BETONSKA GALANTERIJA</t>
  </si>
  <si>
    <t>Opločnici 10x10x8cm sa glatkom završnom obradom u sivoj boji na povoznom dijelu kružnog toka</t>
  </si>
  <si>
    <t>Z A27, 90x90x90 cm</t>
  </si>
  <si>
    <t>Z B59, Ø 60 cm</t>
  </si>
  <si>
    <t>Z B62, Ø 60 cm</t>
  </si>
  <si>
    <t>Z C82, 100x24 cm</t>
  </si>
  <si>
    <t>Z K06, 100 x 30 cm</t>
  </si>
  <si>
    <t>nosivi sloj od drobljenog kamenog materijala min 25cm ispod povoznog dijela kružnog toka</t>
  </si>
  <si>
    <t>- polje za usmjeravanje prometa H27; bijela boja; hladna plastika</t>
  </si>
  <si>
    <t>- otok za usmjeravanje prometa H31; bijela boja; hladna plastika</t>
  </si>
  <si>
    <r>
      <t>m</t>
    </r>
    <r>
      <rPr>
        <vertAlign val="superscript"/>
        <sz val="8"/>
        <rFont val="Arial"/>
        <family val="2"/>
      </rPr>
      <t>2</t>
    </r>
  </si>
  <si>
    <t>5.2.2.2.</t>
  </si>
  <si>
    <t>5.2.3.1.</t>
  </si>
  <si>
    <t>5.2.3.2.</t>
  </si>
  <si>
    <t>- pješački prijelaz; bijela; hladna plastika</t>
  </si>
  <si>
    <t>REKAPITULACIJA  - PROMETNE POVRŠINE:</t>
  </si>
  <si>
    <t>5.1.2.4.</t>
  </si>
  <si>
    <t xml:space="preserve">Uklanjanje stabala(Ø 10-30 cm) </t>
  </si>
  <si>
    <t>Uklanjanje grmlja</t>
  </si>
  <si>
    <t>Ovaj rad obuhvaća sječenje stabala svih dimenzija, odsijecanje granja, rezanje stabala i debelih grana na dužine pogodne za prijevoz, vađenje korijenja, šiblja te starih panjeva i panjeva novo posiječenih stabala, zatim odnošenje šiblja, granja, trupaca i panjeva izvan profila ceste na odlagalište koje se nalazi na udaljenosti do 10 km.
Udubine od izvađenih panjeva na temeljnom tlu treba ispuniti istim materijalom kakav je na okolnom temeljnom tlu te izvesti zbijanje do propisane zbijenosti.</t>
  </si>
  <si>
    <t>UKLANJANJE GRMLJA I DRVEĆA</t>
  </si>
  <si>
    <t>1-03.1</t>
  </si>
  <si>
    <t>ČIŠĆENJE I PRIPREMA TERENA</t>
  </si>
  <si>
    <t>1-03</t>
  </si>
  <si>
    <t>1.4.3.</t>
  </si>
  <si>
    <t>Zatrpavanje rova pijeskom  (oko cijevi i min. 30cm iznad cijevi)</t>
  </si>
  <si>
    <t>3-04.4</t>
  </si>
  <si>
    <t>REVIZIJSKA OKNA (RO)</t>
  </si>
  <si>
    <t>3-04.4.1</t>
  </si>
  <si>
    <t>Monolitna AB revizijska okna betonirana na licu mjesta</t>
  </si>
  <si>
    <t>KOLNI PRILAZI</t>
  </si>
  <si>
    <t>- isprekidana crta 1+1 (razdjelna); š=12 cm; bijela</t>
  </si>
  <si>
    <t>rubnjaci (parkovski) 8/20/100 cm</t>
  </si>
  <si>
    <t>4.1.1.</t>
  </si>
  <si>
    <t>4.1.2.</t>
  </si>
  <si>
    <t>4.1.3.</t>
  </si>
  <si>
    <t>5.2.1.2.</t>
  </si>
  <si>
    <t>5.3.</t>
  </si>
  <si>
    <t>SVEUKUPNA REKAPITULACIJA:</t>
  </si>
  <si>
    <t>GRAĐEVINSKI PROJEKT PROMETNIH POVRŠINA</t>
  </si>
  <si>
    <t xml:space="preserve">Radovi ne mogu započeti bez privremene regulacije prometa za vrijeme izvođenja radova. 
Izvođač je dužan osigurati Projekte privremene regulacije prometa, te pri sastavljanju ponude obići buduće gradilište te ukalkulirati u ponudu prometne znakove privremene regulacije prometa u potrebnom broju, obliku i s tehničkim obilježjima u skladu s napredovanjem radova i zahtjevima zakonom nadležnih institucija, te ishođenje svih potrebnih suglasnosti. 
Nakon završetka svih radova znakovi privremene regulacije prometa moraju se ukloniti i ostaju u vlasništvu Izvođača radova. 
Radovi se posebno ne obračunavaju i ne naplaćuju već ih treba uključiti u cijenu horizontalne i vertikalne prometne signalizacije predviđene ovim troškovnikom. Prema OTU 0-24. 
Prometni znakovi privremene regulacije prometa su oblika trokuta, kruga ili pravokutnika, a postavljaju na stupove kružna presjeka obojeni crvenom i bijelom bojom (d=25 cm). Osim postavljanja obvezna je i kontrola zbog eventulanog rušenja ili oštećenja, kao i kontrola napajanja za svjetleće prometne znakove i mobilne semafore. </t>
  </si>
  <si>
    <t>Prometni znakovi privremene regulacije se nakon završetka jedne grupe radova postavljaju prema Projektu privremene regulacije prometa za slijedeću grupu radova. Moguće je prometne znakove koristiti više puta za cijelo vrijeme izvođenja radova. Nakon završetka radova znakovi privremene regulacije prometa ostaju u vlasništvu Izvođača.</t>
  </si>
  <si>
    <t xml:space="preserve">Izrada projekta privremene regulacije prometa. Projekt treba izraditi u skladu s zakonskim odredbama. Projekt privremene regulacije prometa potrebno je dostaviti u pet (5) primjeraka.    </t>
  </si>
  <si>
    <t>1.4.4.</t>
  </si>
  <si>
    <t>Visinska prilagodba (uklapanje) vodovodnih kapa iznad zatvarača</t>
  </si>
  <si>
    <t>Dogradnja i visinsko uklapanje postojećih zdenaca s poklopcem raznih komunalnih instalacija koji se nalaze u zoni radova. Rad obuhvaća uklanjanje postojećeg poklopaca sa okvirom, dogradnju okna zidanjem ili betoniranjem, ugradnju penjalica i ponovnu ugradnju poklopca na kotu određenu projektom.</t>
  </si>
  <si>
    <t>1.2.2.</t>
  </si>
  <si>
    <t>3.6.1.</t>
  </si>
  <si>
    <t>3.6.2.</t>
  </si>
  <si>
    <t>5.1.3.2.</t>
  </si>
  <si>
    <t>5.2.3.4.</t>
  </si>
  <si>
    <t>2.8.1.</t>
  </si>
  <si>
    <t>2.8.2.</t>
  </si>
  <si>
    <t>Obračun radova po četvornom metru stvarno izvedene posteljice za pješačke staze</t>
  </si>
  <si>
    <t>Vađenje i demontiranje prometnih znakova</t>
  </si>
  <si>
    <t>Izmještanje znakova turističke signalizacije, sa ponovnom izradom temelja na novoj lokaciji</t>
  </si>
  <si>
    <t>Obračun radova po četvornom metru stvarno izvedene posteljice za cestu i parkiralište</t>
  </si>
  <si>
    <t>PEHD SN8 KORUGIRANE CIJEVI DN160mm</t>
  </si>
  <si>
    <t>PEHD SN8 KORUGIRANE CIJEVI DN315mm</t>
  </si>
  <si>
    <t xml:space="preserve">Rušenje dijela postojećeg prilaza (ukoliko je potrebno) obračunato je u stavci 1.2.5. Rad obuhvaća uređenje posteljice, izvedbu novog zastora kolnog prilaza na podlogu od drobljenog kamena (debljine 30cm) ili izravno na postojeći asfalt. Stavka obuhvaća sve radove do dovršetka prilaza prema detalju iz projekta. </t>
  </si>
  <si>
    <t>drobljeni kamen 0/60mm, prosječene debljine 30cm</t>
  </si>
  <si>
    <t>Z A33, 90x90x90 cm</t>
  </si>
  <si>
    <t>Z B01, 90x90x90 cm</t>
  </si>
  <si>
    <t>- mjesta za parkiranje; bijela boja; hladna plastika</t>
  </si>
  <si>
    <t xml:space="preserve">Rad se mjeri i obračunava po komadu propisno ugrađenog i preuzetog slivnika s rešetkom nosivosti 400kN (u kolniku). </t>
  </si>
  <si>
    <t>5.1.1.1.</t>
  </si>
  <si>
    <t>5.1.1.2.</t>
  </si>
  <si>
    <t>5.1.2.3.</t>
  </si>
  <si>
    <t>5.2.1.3.</t>
  </si>
  <si>
    <t>5.2.3.3.</t>
  </si>
  <si>
    <t>5.2.3.5.</t>
  </si>
  <si>
    <r>
      <t>Iskop postojeće kolničke konstrukcije ceste u prosječnoj debljini od 50cm; uključujući sva strojna zasijecanja asfalta te strojno glodanje prilikom iskopa. Ukoliko je debljina konstrukcije manja od 50cm onda stavka uključuje i iskop zemlje, tako da dubina ukupnog iskopa bude min.50cm. Stavka uključuje utovar u prijevozna sredstva i prijevoz do privremenog odlagališta ili odlagališta koje se nalazi na udaljenosti do 10 km. Dobiveni materijal može se iskoristiti i za nasip kao mješoviti materijal</t>
    </r>
    <r>
      <rPr>
        <sz val="9"/>
        <color rgb="FFFF0000"/>
        <rFont val="Arial"/>
        <family val="2"/>
        <charset val="238"/>
      </rPr>
      <t xml:space="preserve"> (stavka 2.7.).</t>
    </r>
  </si>
  <si>
    <r>
      <t>Iskop postojeće kolničke konstrukcije parkirališta u prosječnoj debljini od 40cm; uključujući sva strojna zasijecanja asfalta te strojno glodanje prilikom iskopa. Ukoliko je debljina konstrukcije manja od 40cm onda stavka uključuje i iskop zemlje, tako da dubina ukupnog iskopa bude min.40cm. Stavka uključuje utovar u prijevozna sredstva i prijevoz do privremenog odlagališta ili odlagališta koje se nalazi na udaljenosti do 10 km. Dobiveni materijal može se iskoristiti i za nasip kao mješoviti materijal</t>
    </r>
    <r>
      <rPr>
        <sz val="9"/>
        <color rgb="FFFF0000"/>
        <rFont val="Arial"/>
        <family val="2"/>
        <charset val="238"/>
      </rPr>
      <t xml:space="preserve"> (stavka 2.7.).</t>
    </r>
  </si>
  <si>
    <t xml:space="preserve">Izmještanje postojećih nadzemnih i podzemnih hidranata. Hidrante izmjestiti u neposrednu blizinu u skladu s uputama vlasnika. U cijenu stavke uključen je iskop, prespajanje i izmještanje instalacija, fazonski komadi, zatrpavanje pijeskom, traka upozorenja, odvoz viška materijala, nabijanje slojeva pijeska u slojevima od max 30 cm i ostali radovi do dovršenja stavke. </t>
  </si>
  <si>
    <t>Rušenje postojećih rubnjaka i tipskih betonskih elemenata. Rad obuhvaća vađenje rubnjaka, utovar i odvoz na odlagalište do 10km.</t>
  </si>
  <si>
    <t>Polaganje PEHD proturnih cijevi DN160mm za zaštitu plinskih instalacija na mjestima gdje se nalaze u blizini posteljice. Umjesto polaganja PEHD cijevi može se i izvršiti nasipavanje pijeska oko instalacija, te nakon propisnog zbijanja preko izvesti AB ploču kao zaštitu.</t>
  </si>
  <si>
    <t>1.3.2.</t>
  </si>
  <si>
    <t>Zamjena poklopaca nedostatne nosivosti  novim okruglim poklopcima nosivosti 400kN prema posebnim uvjetima vlasnika pojedinih instalacija.</t>
  </si>
  <si>
    <t>Polaganje PEHD proturnih cijevi do središnjeg otoka kružnog toka za buduće hortikulturno uređenje</t>
  </si>
  <si>
    <t>PEHD SN8 KORUGIRANE CIJEVI DN400mm</t>
  </si>
  <si>
    <t>PEHD SLIVNIK</t>
  </si>
  <si>
    <t xml:space="preserve">Rad se mjeri i obračunava po komadu propisno ugrađenog i preuzetog slivnika s rešetkom nosivosti 250kN (u niši). </t>
  </si>
  <si>
    <t xml:space="preserve">Dobava, transport i postavljanje modularnih slivnika, uključivo raznošenje i spuštanje u rov te potrebni spojni i brtveni materijal. Slivnik se sastoji od tijela slivnika od PEHD cijevi duljine cca. 2m, DN 500, prstenaste čvrstoće SN8 i armiranobetonskog distrubucijskog okvira. Armiranobetonski okvir dimenzija 1mx1m se izvodi betonom C30/37, XC2, dmax=16mm, dimenzija prema nacrtu. Uključena su i potrebna poravnanja na projektiranu kotu, neophodna oplata te sav ostali potreban materijal i rad. Slivnik se oblaže betonom klase C30/37 debljine 15cm.
Slivnik se postavlja u betonsku podlogu betona klase C12/15 debljine 10cm ispod koje je  zbijena podloga od šljunka debljine 10cm zbijenosti min 90% po Proctoru, a prema nacrtu.
Priključak na reviziono okno ili direktno na cijev kanalizacije izvodi se slivničkim vezama kao sifonski spoj. Priključak se izvodi na visini od cca. 1m mjereno do dna slivnika. Na montirani slivnik treba ugraditi isključivo ravnu slivnu rešetku s okvirom dimenzija 400x400mm. 
Ovom stavkom obuhvaćen je sav potreban materijal i rad 
do popunog dovršenja slivnika. </t>
  </si>
  <si>
    <t>3.4.1.</t>
  </si>
  <si>
    <t>3.4.2.</t>
  </si>
  <si>
    <t>3.4.3.</t>
  </si>
  <si>
    <t>3.7.2.</t>
  </si>
  <si>
    <t>3.7.3.</t>
  </si>
  <si>
    <t>Izrada završne površine od betonske galanterije (boja siva), kocke 10x10x8cm - na prstenovima u sredini kružnih tokova prema danom detalju. Kocke imaju glatku površinsku obradu i polažu se u podložni beton klase C12/15 debljine min.20cm ispod kojeg je min. 25cm drobljenog kamenog materijala. Stavkom je obuhvaćena priprema podloge od drobljenog kamena, dobava i ugradnja podložnog sloja od betona te dobava i ugradnja betonske galanterije.</t>
  </si>
  <si>
    <t>Z D05</t>
  </si>
  <si>
    <t>- crta zaustavljanja – H13; hladna plastika - bijela</t>
  </si>
  <si>
    <t>- crta zaustavljanja – H12; hladna plastika - bijela</t>
  </si>
  <si>
    <t>- oznaka (H50); bijela; hladna plastika</t>
  </si>
  <si>
    <t>Marko Rajić, dipl.ing.građ.</t>
  </si>
  <si>
    <t>5.2.2.3.</t>
  </si>
  <si>
    <t>5.3.1.</t>
  </si>
  <si>
    <t>5.3.2.</t>
  </si>
  <si>
    <t>ELEKTROTEHNIČKI PROJEKT JAVNE RASVJETE, ZAŠTITE 
I IZMJEŠTANJA ELEKTROENERGETSKIH I ELEKTRONIČKIH INSTALACIJA</t>
  </si>
  <si>
    <t>Rušenje postojeće konstrukcije pješačkih staza i kolnih prilaza od asfalta, betona ili betonske galanterije, u prosječnoj debljini od 30cm; uključujući parkovske rubnjake te sva strojna zasijecanja asfalta ili betona pri rušenju. Ukoliko je debljina konstrukcije manja od 30cm onda stavka uključuje i iskop zemlje, tako da dubina ukupnog iskopa bude min.30cm.  Stavka uključuje utovar u prijevozna sredstva i prijevoz do privremenog odlagališta ili odlagališta koje se nalazi na udaljenosti do 10 km. Dobiveni materijal može se iskoristiti za nasip kao mješoviti materijal (stavka 2.7.). Betonska galanterija ostaje na raspolaganju Investitoru te se može iskoristiti za ponovnu ugradnju.</t>
  </si>
  <si>
    <t xml:space="preserve">Uklanjanje stabala(&gt;Ø30 cm) </t>
  </si>
  <si>
    <t>Polaganje PEHD proturnih cijevi za zaštitu vodovodnih instalacija na mjestima gdje se nalaze u blizini posteljice. Umjesto polaganja PEHD cijevi može se i izvršiti nasipavanje pijeska oko instalacija, te nakon propisnog zbijanja preko izvesti AB ploču kao zaštitu.</t>
  </si>
  <si>
    <t>STROJNO GLODANJE POSTOJEĆEG ASFALTA</t>
  </si>
  <si>
    <t>Rad obuhvaća strojno glodanje postojećeg asfaltnog kolnika i pješačkih staza specijalnim strojevima zbog usitnjavanja asfalta, izravnanja površine kolnika ili prilagodbe novoj niveleti i poprečnom nagibu. Ovim radom obuhvaćeno je uklanjanje skinutog asfalta, odvoz na privremenu deponiju po odobrenju Nadzornog inženjera, deponiranje i održavanje deponije, te čišćenje obrađene površine. Dobiveni materijal ostaje na raspolaganju Investotoru za naknadnu ugradnju.</t>
  </si>
  <si>
    <t>strojno glodanje 0 do 4 cm na kolniku</t>
  </si>
  <si>
    <t>1.5.</t>
  </si>
  <si>
    <t>1.5.1.</t>
  </si>
  <si>
    <t>1.5.2.</t>
  </si>
  <si>
    <t xml:space="preserve">Izrada monolitnog revizijskog okna od armiranog betona uz prethodno izvođenje iskopa na mjestu postave okna, uključujući i utovar i odvoz viška materijala na odlagalište do 10km po izboru Izvoditelja i odobrenju Nadzornog inženjera, deponiranje i uređenje odlagališta.  Monolitno revizijsko okno pravokutnog presjeka izvodi se od betona klase C 40/45 (min MB-30) - v/c faktor ispod 0.45. Revizijsko okno se ugrađuje na pripremljeni iskop na podložni sloj od pijeska. Debljina dna i stijenki revizijskog okna iznosi 20cm i izvodi se u dvostranoj oplati u prosječnoj visini od cca 270cm. Dimenzije svijetlog otvora revizijskog okna iznose 100x100 cm i 150x150 cm. Rad obuhvaća ugradnju penjalica i izvedbu kinete u revizionim oknima prema detaljima iz projekta. Ispuna se radi betonom klase C 12/15 (MB-15) koji mora zadovoljavati uvjete iz ovih OTU-a. Za izvedbu kineta koriste se kao oplata polucijevi promjera priključene kanalizacije (računajući dotočnu cijev). </t>
  </si>
  <si>
    <t xml:space="preserve">Obračun radova: </t>
  </si>
  <si>
    <t>Radovi se mjere i obračunavaju po komadima ugrađenog i preuzetog AB revizijskog okna svijetlog otvora 100x100cm sa poklopcem nosivosti 400kN</t>
  </si>
  <si>
    <t>Radovi se mjere i obračunavaju po komadima ugrađenog i preuzetog AB revizijskog okna svijetlog otvora 100x100cm sa poklopcem nosivosti 250kN</t>
  </si>
  <si>
    <t>3.5.1.</t>
  </si>
  <si>
    <t>3.5.2.</t>
  </si>
  <si>
    <t>Izrada habajućeg sloja od asfaltbetona AC 11 surf 50/70 AG1 M2-E debljine 4cm na glavnoj trasi</t>
  </si>
  <si>
    <t>Gradski fleksibilni stupići s poliuretanskom jezgrom; sive boje; s dva reda retroreflektirajuće folije - bijele boje  najmanje klase III i na vrhu i podnožju stupića retroreflektirajući kristali najmanje klase III - bijele boje; visine h=80cm;Φ8cm.</t>
  </si>
  <si>
    <t>- puna crta (razdjelna i rubna); š=12 cm; bijela</t>
  </si>
  <si>
    <t>4.5.</t>
  </si>
  <si>
    <t>5.3.3.</t>
  </si>
  <si>
    <t>REKONSTRUKCIJA RASKRIŽJA ULICA A.B. ŠIMIĆA I J.J. STROSSMAYERA
U VALPOVU U KRUŽNI TOK</t>
  </si>
  <si>
    <t>GP-141/2015</t>
  </si>
  <si>
    <t>listopad 2015.</t>
  </si>
  <si>
    <t>GEODETSKI RADOVI</t>
  </si>
  <si>
    <t>1-02.1</t>
  </si>
  <si>
    <t>ISKOLČENJE TRASE I OBJEKATA</t>
  </si>
  <si>
    <t>"Iskolčenje trase i objekata obuhvaća sva geodetska mjerenja, kojima se podaci iz projekta prenose na teren ili s terena u projekte, osiguranje osi iskolčene trase, profiliranje, obnavljanje i održavanje iskolčenih oznaka na terenu za sve vrijeme građenja, odnosno do predaje radova investitoru.
Cijena obuhvaća i izradu elaborata iskolčenja te geodetske snimke izvedenog stanja s prijavom nadležnom uredu za katastarske poslove."</t>
  </si>
  <si>
    <t>km</t>
  </si>
  <si>
    <t>Rušenje postojećih betonskih elemenata kao što su AB zidovi, stepenice, betonski platoi. Stavka uključuje utovar u prijevozna sredstva i prijevoz do privremenog odlagališta ili odlagališta koje se nalazi na udaljenosti do 10 km.</t>
  </si>
  <si>
    <t>Rušenje postojeće kanalizacije od betonskih cijevi  sa zapadne strane Ulice J.J. Strossmayera.  Rad obuhvaća strojni iskop zemlje do cijevi, ručni iskop zemlje oko cijevi, razbijanje AB okana, vađenje cijevi te zatrpavanje iskopa mješovitim materijalom do razine dna nove oborinske kanalizacije ili posteljice. Stavka uključuje utovar i odvoz na deponiju. (Zbijenost na razini posteljice MS=35kN/m2).</t>
  </si>
  <si>
    <t>Rušenje postojećih revizijskih AB okana ili slivnika. Rad obuhvaća potpuno uklanjanje AB konstrukcije, demontiranje poklopca/rešetke, blindiranje slivničkog ispusta, zatrpavanje mješovitim materijalom do razine postojećeg terena, odvoz demontiranog materijala na deponiju.</t>
  </si>
  <si>
    <t>Demontiranje i odvoz postojeće nadstrešnice na peronu autobusnog stajališta</t>
  </si>
  <si>
    <t>Visinska prilagodba (uklapanje) plinskih ventila</t>
  </si>
  <si>
    <t>Izmještanje plinskog oduška s kompletnom armaturom. Stavka obihvača sav rad i opremu za potpuno dovršejne. Obračun po komadu izmještenog oduška.</t>
  </si>
  <si>
    <t>Lokalno izmještanje postojećih instalacija prema potrebi zbog smještaja novoprojektiranih elemenata poprečnog presjeka (slivnika, drenaže, rubnjaka, slivničkih veza i sl.).
Rad uključuje sve radnje, materijale i rad potrebne da se instalacije propisno izmjeste i/ili zaštite, a sve u dogovoru sa vlasnikom instalacija.</t>
  </si>
  <si>
    <t>1.3.4.</t>
  </si>
  <si>
    <t>1.3.5.</t>
  </si>
  <si>
    <t>1.3.6.</t>
  </si>
  <si>
    <t>1.3.7.</t>
  </si>
  <si>
    <t>1.3.8.</t>
  </si>
  <si>
    <t>1.3.9.</t>
  </si>
  <si>
    <t>1.3.10.</t>
  </si>
  <si>
    <t>1.3.11.</t>
  </si>
  <si>
    <t>1.5.3.</t>
  </si>
  <si>
    <t>1.5.4.</t>
  </si>
  <si>
    <t>1.5.5.</t>
  </si>
  <si>
    <t>1.5.6.</t>
  </si>
  <si>
    <t>1.5.7.</t>
  </si>
  <si>
    <t>1.5.8.</t>
  </si>
  <si>
    <t>1.6.</t>
  </si>
  <si>
    <t>Z B02, Ø 60 cm</t>
  </si>
  <si>
    <t>Z B48, Ø 60 cm</t>
  </si>
  <si>
    <t>Z C18, Ø 60 cm</t>
  </si>
  <si>
    <t>Z C35, 60x60cm</t>
  </si>
  <si>
    <t>Z C44, 60x60cm</t>
  </si>
  <si>
    <t>DOPUNSKE PLOČE</t>
  </si>
  <si>
    <t>Dopunske ploče oblika kavadrata ili pravokutnika postavljaju se na stupove kružna presjeka. Rad obuhvaća nabavu, prijevoz i postavljanje prometnoga znaka. Obračunava se prema broju postavljenih znakova određenih dimenzija, uključujući svu opremu i pribor za pričvrščivanje prometnih znakova. Dopunske ploče mogu se postavljati samo na stup s prometnim znakom, ispod prometnog znaka.</t>
  </si>
  <si>
    <t>Z E31, 60 x 30 cm</t>
  </si>
  <si>
    <t>- puna crta (razdjelna); š=10 cm; bijela (na biciklističkim stazama)</t>
  </si>
  <si>
    <t>- crta zaustavljanja – H11; hladna plastika - bijela</t>
  </si>
  <si>
    <t xml:space="preserve"> - strelica H24 - bijela</t>
  </si>
  <si>
    <t xml:space="preserve"> - bicikl H49 - bijeli</t>
  </si>
  <si>
    <t>- mjesta za parkiranje (invalidi); žuta boja; hladna plastika</t>
  </si>
  <si>
    <t>- oznaka "invalid"; žuta; hladna plastika</t>
  </si>
  <si>
    <t>Nabava, dobava i ugradnja tipske nadstrešnice na autobusnom stajalištu. Konstrukcija nadstrešnice sastoji se od inox-profila ili toplo pocinčanih i plastificiranih profila koja je vijčano temeljena u betonske temelje dubine 40cm i širine 30cm od betona C30/37, sve zaštićeno od prohrđavanja. Obloga konstrukcije je od sigurnosnog lamistal stakla debljine 8mm, a pokrov od transparentnih polikarbonatnih ploča 6mm. Pokrov mora biti otporan na tuču. Klupa na stajalištu mora biti od tvrdog i zaštićenog drveta. 
Okvirne dimenzije nadstrešnice su: dužina konstrukcija/krov: 3.59m/3.69m, širina konstrukcija/krov 1.21m/1.54m, visina konstrukcija/krov 2.2m/2.45m.
Uz nadstrešnicu mora biti postavljena ploča s imenom stajališta za postavljanje voznog reda, te košara za smeće.
U cijeni stavke je sav potreban pomoćni rad i materijal za kvalitetno izvršenje stavke.</t>
  </si>
  <si>
    <t>5.1.2.2.</t>
  </si>
  <si>
    <t>5.1.2.5.</t>
  </si>
  <si>
    <t>5.1.3.3.</t>
  </si>
  <si>
    <t>5.1.3.4.</t>
  </si>
  <si>
    <t>5.1.3.5.</t>
  </si>
  <si>
    <t>5.1.6.</t>
  </si>
  <si>
    <t>5.2.2.1.</t>
  </si>
  <si>
    <t>5.2.3.6.</t>
  </si>
  <si>
    <t>5.2.3.7.</t>
  </si>
  <si>
    <t>5.3.3.8.</t>
  </si>
  <si>
    <t>5.3.3.9.</t>
  </si>
  <si>
    <t>REKONSTRUKCIJA VODOOPSKRBNOG SUSTAVA</t>
  </si>
  <si>
    <t>REKONSTRUKCIJA ODVODNOG SUSTAVA</t>
  </si>
  <si>
    <t>- označavanje bus stajališta (H52) s natpisima "BUS" i rubnom (žutom) crtom</t>
  </si>
  <si>
    <t>5.3.3.10.</t>
  </si>
  <si>
    <t xml:space="preserve">ZAŠTITA POKOSA PRIMJENOM HUMUSNOG MATERIJALA I TRAVNATE VEGETACIJE </t>
  </si>
  <si>
    <t>Po kvadratnom metru stvarno izvršenih radova</t>
  </si>
  <si>
    <t>2.10.</t>
  </si>
  <si>
    <t>7.</t>
  </si>
  <si>
    <t>6.</t>
  </si>
  <si>
    <t>ZAŠTITA POKOSA MONTAŽNIM BETONSKIM ELEMENTIMA</t>
  </si>
  <si>
    <t xml:space="preserve">Izrada zaštite pokosa vodonepropusnom betonskom oblogom od tvorničkih betonskih elemenata. Zaštita se izvodi na lokaciji između pješačko-biciklističke staze i objekta u Ulici J.J. Strossmayera označenim na situaciji iskolčenja i odvodnje. Obloga se izvodi od betonskih prizmi klase C35/45, dimenzija 30x30x8 cm na podlozi betona C16/20 debljine 20cm. Reške se zalijevaju masom za zalijevanje HRN U.M.3.095. Ova stavka obuhvaća nabavu, transport i ugradnju podložnog betona i betonskih prizmi. Cijenom obuhvatiti sav potreban rad i materijal do potpunog dovršenja betonskih obloga. </t>
  </si>
  <si>
    <t>Opločnici 30x30x8cm sa glatkom završnom obradom u sivoj boji</t>
  </si>
  <si>
    <t>Izrada uzdužnih betonskih pragova od betona klase C30/37, dimenzija prema nacrtu. Uzdužni pragovi se izvode cijelom dužinom obloge pokosa. Stavka obuhvaća troškove rada, materijala, prijevoza, završne obrade, njegovanja i zaštite. Izvedba predmetnih betonskih elemenata mora zadovoljavati uvjete iz OTU, poglavlja 7-00.1 i 7-00.2 te 7-01.4.</t>
  </si>
  <si>
    <t>BETONSKI PRAGOVI</t>
  </si>
  <si>
    <t>TEMELJ OBLOGE</t>
  </si>
  <si>
    <t>Betoniranje temelja betonom klase C 30/37, u svemu prema nacrtima, detaljima i uvjetima iz projekta.</t>
  </si>
  <si>
    <t xml:space="preserve">Rad se mjeri po metru kubnom ugrađenog betona. </t>
  </si>
  <si>
    <r>
      <t>Obračun je po m</t>
    </r>
    <r>
      <rPr>
        <vertAlign val="superscript"/>
        <sz val="9"/>
        <rFont val="Arial CE"/>
        <charset val="238"/>
      </rPr>
      <t>3</t>
    </r>
    <r>
      <rPr>
        <sz val="9"/>
        <rFont val="Arial CE"/>
        <family val="2"/>
        <charset val="238"/>
      </rPr>
      <t xml:space="preserve"> ugrađenog betona po projektiranom presjeku, a u cijeni je uključena nabava i doprema betona, svi prijevozi i prijenosi, izrada i demontaža oplate i skele, rad na ugradbi i njezi betona, te sav drugi potrebni rad i materijal uključivo armaturu.</t>
    </r>
  </si>
  <si>
    <t>6.)</t>
  </si>
  <si>
    <t>OSTALI RADOVI</t>
  </si>
  <si>
    <t>Ukupno  6.) - OSTALI RADOVI  (Kn):</t>
  </si>
  <si>
    <t>BETONSKE STUBE</t>
  </si>
  <si>
    <t>Rad se mjeri u kubičnim metrima izvedenih stuba.</t>
  </si>
  <si>
    <t>Izrada betonskih stuba za ulaze u objekte uz pješačku stazu na mjestima većih denivelacija pješačke staze. 
Stavka uključuje i potrebnu oplatu, dvostranu armaturu Q335, njegu betona C 30/37, izvedbu završne obrade, te sav potreban materijal, rad i pribor za potpuno dovršenje stavke. u cijenu stavke uključen i sloj šljunka od 15cm.</t>
  </si>
  <si>
    <t>2.11.</t>
  </si>
  <si>
    <t>2.12.</t>
  </si>
  <si>
    <t>2.13.</t>
  </si>
  <si>
    <t>3.7.1.</t>
  </si>
  <si>
    <t>3.8.</t>
  </si>
  <si>
    <t>3.8.1.</t>
  </si>
  <si>
    <t>3.8.2.</t>
  </si>
  <si>
    <t>3.8.3.</t>
  </si>
  <si>
    <t>Izrada habajućeg sloja od asfaltbetona AC 8 surf 50/70 AG4 M4-E debljine 4cm na pješačkim i biciklističkim stazama</t>
  </si>
  <si>
    <t>5-02</t>
  </si>
  <si>
    <t>NOSIVI SLOJ OD ZRNATOG KAMENOG MATERIJALA STABILIZIRANOG HIDRAULIČNIM VEZIVOM</t>
  </si>
  <si>
    <t xml:space="preserve"> </t>
  </si>
  <si>
    <r>
      <t xml:space="preserve">Izrada nosivog sloja od cementom stabiliziranog šljunka ispod pješačkih staza. Rad obuhvaća dobavu i ugradnju cementne stabilizacije. Ugrađeni sloj mora zadovoljavati kriterij nosivosti od </t>
    </r>
    <r>
      <rPr>
        <sz val="8"/>
        <rFont val="Symbol"/>
        <family val="1"/>
        <charset val="2"/>
      </rPr>
      <t>b</t>
    </r>
    <r>
      <rPr>
        <sz val="8"/>
        <rFont val="Arial CE"/>
        <family val="2"/>
        <charset val="238"/>
      </rPr>
      <t xml:space="preserve">28 =2,5-6,0 MN/m2. </t>
    </r>
  </si>
  <si>
    <t>nosivi sloj od cementom stabiliziranog šljunka ispod novoprojektiranih pješačkih površina, debljine sloja od 12cm</t>
  </si>
  <si>
    <t>4.4.1.</t>
  </si>
  <si>
    <t>4.4.2.</t>
  </si>
  <si>
    <t>nosivi sloj od drobljenog kamenog materijala debljine min. 20cm ispod pješačkih i biciklističkih staza</t>
  </si>
  <si>
    <t>nosivi sloj od drobljenog kamenog materijala min. 45cm na mjestima nove kolničke konstrukcije</t>
  </si>
  <si>
    <t>6.1.</t>
  </si>
  <si>
    <t>8.</t>
  </si>
  <si>
    <t>7.)</t>
  </si>
  <si>
    <t>I. NABAVA MATERIJALA</t>
  </si>
  <si>
    <t>A. MONTAŽERSKI MATERIJAL</t>
  </si>
  <si>
    <t>7.1.</t>
  </si>
  <si>
    <t>7.2.</t>
  </si>
  <si>
    <t>DN/ID 400</t>
  </si>
  <si>
    <t>DN/ID 500</t>
  </si>
  <si>
    <t>Nabava te doprema na privremenu deponiju brtveni sustav prolazu cjevovoda kroz betonski zid.</t>
  </si>
  <si>
    <t>7.2.1.</t>
  </si>
  <si>
    <t>7.2.2.</t>
  </si>
  <si>
    <t xml:space="preserve">Nabava te doprema na privremenu deponiju tipskih kanalskih poklopaca . Poklopac oblika i mjera prema HRN EN 124. </t>
  </si>
  <si>
    <t>7.3.</t>
  </si>
  <si>
    <t>klasa nosivosti C 250 dim. 600x600</t>
  </si>
  <si>
    <t>klasa nosivosti D 400 dim. 600x600</t>
  </si>
  <si>
    <t>7.3.1.</t>
  </si>
  <si>
    <t>7.3.2.</t>
  </si>
  <si>
    <t>7.4.</t>
  </si>
  <si>
    <t>7.4.1.</t>
  </si>
  <si>
    <t>7.4.2.</t>
  </si>
  <si>
    <t>7.4.3.</t>
  </si>
  <si>
    <t>7.4.4.</t>
  </si>
  <si>
    <t>obračun po komadu kućnog priključka</t>
  </si>
  <si>
    <t>7.5.</t>
  </si>
  <si>
    <t>Nabava te doprema na privremenu deponiju zašt. čeličnih cijevi i koncentričnih izolatora, na dionicama prolaza cjevovoda ispod ceste putem prekopavanja. Cijev oblika i mjera prema HRN EN 10219-2 te uvjetima izrade i isporuke prema HRN 10219-1. Cijenom je obuhvaćen i sav potrebit spojni i brtveni materijal. Zaštitnu cijev je nužno antikorozivno zaštititi bitumenskim premazima iznutra i izvana.</t>
  </si>
  <si>
    <t>Čelična cijev DN 711 x 8 mm</t>
  </si>
  <si>
    <t>Koncentrični izolator 500 x 700</t>
  </si>
  <si>
    <t>Z-brtve 500/700</t>
  </si>
  <si>
    <t>7.5.1.</t>
  </si>
  <si>
    <t>7.5.2.</t>
  </si>
  <si>
    <t>7.5.3.</t>
  </si>
  <si>
    <t>II. IZVOĐENJE RADOVA</t>
  </si>
  <si>
    <t>A. PRIPREMNI RADOVI</t>
  </si>
  <si>
    <t>7.6.</t>
  </si>
  <si>
    <t>Iskolčenje trase kanalizacijskog kolektora. Rad obuhvaća sve radove na obilježavanju i lociranju trase kanalizacije s upisivanjem oznaka i osiguranja. Te izrada elaborata iskolčenja Obračun po m' obilježene trase kanala.</t>
  </si>
  <si>
    <t>Razbijanje i uklanjanje postojećeg armirano betonskog okna. Stavka obuhvaća demontažu, utovar, prijevoz, istovar materijala i zbrinjavanje otpada sukladno važećim zakonskim propisima. Obračun po komadu uklonjenog okna.</t>
  </si>
  <si>
    <t>7.7.</t>
  </si>
  <si>
    <t>B. ZEMLJANI RADOVI</t>
  </si>
  <si>
    <t>7.8.</t>
  </si>
  <si>
    <t>Obračun po m³ iskopanog materijala</t>
  </si>
  <si>
    <t>iskop 0 - 2 m</t>
  </si>
  <si>
    <t>7.8.1.</t>
  </si>
  <si>
    <t>7.8.2.</t>
  </si>
  <si>
    <t>- strojni iskop 95%</t>
  </si>
  <si>
    <t>iskop 2 - 4 m</t>
  </si>
  <si>
    <t>- ručni iskop 5%</t>
  </si>
  <si>
    <t>7.8.1.1.</t>
  </si>
  <si>
    <t>7.8.1.2.</t>
  </si>
  <si>
    <t>7.9.</t>
  </si>
  <si>
    <t>Razupiranje rovova kanalizacijskih cjevovoda vrši se gotovim oplatnim sustavom. PAŽNJA: Predviđeno je 100% razupiranja bočnih površina rova za dubine iskopa preko 1 m. Obračun po m² razupirane površine</t>
  </si>
  <si>
    <t>7.10.</t>
  </si>
  <si>
    <t>Planiranje dna rova kanalizacijskih cjevovoda izvodi se ručno prema projektiranom padu dna rova s točnošću od 2cm.
Obračun po m2 isplaniranog dna rova.</t>
  </si>
  <si>
    <t>7.11.</t>
  </si>
  <si>
    <t>Nabava, doprema i ugradba pijeska za podlogu kanalizacijskih cjevovoda uz hidrauličko nabijanje. Za pješčanu podlogu ugraditi sloj debljine 10cm. Rad obuhvaća dobavu, dopremu, razvoz, ubacivanje i razastiranje pijeska, s potrebnim podbijanjem.</t>
  </si>
  <si>
    <t>Obračun po m3 pijeska.</t>
  </si>
  <si>
    <t>7.12.</t>
  </si>
  <si>
    <t>Nabava, doprema i ugradba pijeska za zatrpavanje kanalizacijskih cjevovoda uz hidrauličko nabijanje do visine cca 15 cm iznad cijevi – obloga cijevi.</t>
  </si>
  <si>
    <t>Rad obuhvaća ubacivanje i razastiranje materijala, s potrebnim podbijanjem i nabijanjem.
Obračun po m3 pijeska.</t>
  </si>
  <si>
    <t>7.13.</t>
  </si>
  <si>
    <t>Zatrpavanje revizijskih okana pjeskovitim materijalom uz hidrauličko nabijanje u slojevima od po 30 cm, do punog profila građevne jame ili doljnje kote kolničke konstrekcije. Rad obuhvaća ubacivanje i razastiranje materijala, s potrebnim podbijanjem i nabijanjem.</t>
  </si>
  <si>
    <t>7.14.</t>
  </si>
  <si>
    <t>Zatrpavanje kanalizacijskih cjevovoda materijalom iz iskopa na mjestima gdje je kolektor položen u zelenoj površini. Zatrpavanje vršiti u slojevima do 50 cm uz lako mehaničko nabijanje.</t>
  </si>
  <si>
    <t>Obračun po m3</t>
  </si>
  <si>
    <t>7.15.</t>
  </si>
  <si>
    <t>Zatrpavanje preostalog dijela kanalizacijskog rova ispod ceste i bankine kamenim materijalom, s potrebnim nabijanjem u slojevima po 30 cm. Zbijenost treba odgovarati uvjetima nadležne institucije (Županijska uprava za ceste, Hrvatske ceste i slično). Konačnu odluku o primjerenosti materijala za ugradnju donosi Nadzorni inženjer upisom u građevinski dnevnik.</t>
  </si>
  <si>
    <t>7.16.</t>
  </si>
  <si>
    <t xml:space="preserve">Utovar i odvoz viška zemlje po završetku zatrpavanja tlačnog cjevovoda. Preostali materijal utovariti u prijevozno sredstvo i prevesti na deponiju gradilišta postrojenja udaljenosti do 5km za potrebe zemljanih radovo na zatrpavanju građevinskih jama, Stavkom je obuhvaćen utovar, prijevoz do 5km udaljenosti, istovar i uređenje deponije poravnavanjem istovarenog materijala. </t>
  </si>
  <si>
    <t>Obračun po m3,kooeficijen rastresitosti 1.25</t>
  </si>
  <si>
    <t>C. MONTAŽERSKI RADOVI</t>
  </si>
  <si>
    <t>7.17.</t>
  </si>
  <si>
    <t>7.18.</t>
  </si>
  <si>
    <t>Obračun po komadu isporučenog poklopca.</t>
  </si>
  <si>
    <t>7.18.1.</t>
  </si>
  <si>
    <t>7.18.2.</t>
  </si>
  <si>
    <t>Montaža tipskih poklopaca, nepropusnih za površinske vode. Polovica poklopaca treba biti perforirana s otvorima za ventilaciju. Poklopac oblika i mjera prema HRN EN 124.</t>
  </si>
  <si>
    <t>7.19.</t>
  </si>
  <si>
    <t>Obračun po komadu kućnog priključka</t>
  </si>
  <si>
    <t>7.20.</t>
  </si>
  <si>
    <t>Ugradnja čeličnih cijevi i koncentričnih izolatora, na dionicama prolaza cjevovoda ispod ceste putem prekopavanja. Cijev oblika i mjera prema HRN EN 10219-2 te uvjetima izrade i isporuke prema HRN 10219-1. Cijenom je obuhvaćen i sav potrebit spojni i brtveni materijal.</t>
  </si>
  <si>
    <t>7.20.1.</t>
  </si>
  <si>
    <t>7.20.2.</t>
  </si>
  <si>
    <t>7.20.3.</t>
  </si>
  <si>
    <t>7.21.</t>
  </si>
  <si>
    <t>D. ARMIRANOBETONSKI RADOVI</t>
  </si>
  <si>
    <t>7.22.</t>
  </si>
  <si>
    <t>Izrada tipskog AB revizijskog okna tip 2, vanjskih dimenzija 160 x 160 cm, dubine do cca 2.6 m. Cijenom je obuhvaćeno (obračun za jedno okno):</t>
  </si>
  <si>
    <t>- nabava, dobava i ugradnja šljunka za šljunčanu podlogu debljine 10 cm, zbijenost Ms&gt;30 MN/m2 MN/m2</t>
  </si>
  <si>
    <t xml:space="preserve">- planiranje dna, te priprema i ugradnja podložnog betona C12/15, </t>
  </si>
  <si>
    <t>- izrada, montaža i demontaža dvostrane oplate zidova okna</t>
  </si>
  <si>
    <t>- izrada, montaža i demontaža oplate gornje ploče okna</t>
  </si>
  <si>
    <t>- nabava, dobava i ugradba armature B500</t>
  </si>
  <si>
    <t>- dobava i ugradnja betona kvalitete C30/37 klase VDP2, za ploče i zidove okna.</t>
  </si>
  <si>
    <t>- dobava i ugradnja stupaljki</t>
  </si>
  <si>
    <t>- Izrada kinete u oknu, od betona C12/15</t>
  </si>
  <si>
    <t>Obračun po komadu izvedenog okna</t>
  </si>
  <si>
    <t>F. OSTALI RADOVI</t>
  </si>
  <si>
    <t>7.23.</t>
  </si>
  <si>
    <t>Geodetsko snimanje položenog kolektora, izrada i ovjera elaborata te unošenje u katastar instalacija.</t>
  </si>
  <si>
    <t>Obračun po m' snimljenog kolektora.</t>
  </si>
  <si>
    <t>7.24.</t>
  </si>
  <si>
    <t>Ispitivanje vodonepropusnosti izvedene kanalizacije, uključivo montažu i demontažu privremenog dovoda vode i spojeva, punjenje cjevovoda vodom i ispuštanje vode.</t>
  </si>
  <si>
    <t>Obračun po m' ispitanog cjevovoda.</t>
  </si>
  <si>
    <t>7.25.</t>
  </si>
  <si>
    <t>Obračun po m' snimljenog cjevovoda.</t>
  </si>
  <si>
    <t>Video detekcija (snimanje kamerom) izvedenog stanja sa snimkom uzdužnog profila uključujuči izradu elaborata.</t>
  </si>
  <si>
    <t>Ukupno  7.) - REKONSTRUKCIJA ODVODNOG SUSTAVA  (Kn):</t>
  </si>
  <si>
    <t>7.1.1.</t>
  </si>
  <si>
    <t>7.1.2.</t>
  </si>
  <si>
    <t>Čelična cijev DN 559 x 7.9 mm</t>
  </si>
  <si>
    <t>7.5.4.</t>
  </si>
  <si>
    <t>Koncentrični izolator 400 x 550</t>
  </si>
  <si>
    <t>7.5.5.</t>
  </si>
  <si>
    <t>7.5.6.</t>
  </si>
  <si>
    <t>Z-brtve 400/550</t>
  </si>
  <si>
    <t>7.17.1.</t>
  </si>
  <si>
    <t>7.17.2.</t>
  </si>
  <si>
    <t>7.20.4.</t>
  </si>
  <si>
    <t>7.20.5.</t>
  </si>
  <si>
    <t>7.20.6.</t>
  </si>
  <si>
    <t>7.26.</t>
  </si>
  <si>
    <t>Izrada tipskog AB revizijskog okna tip 1, vanjskih dimenzija 140 x 140 cm, dubine do cca 1.9 m. Cijenom je obuhvaćeno (obračun za jedno okno):</t>
  </si>
  <si>
    <t>8.)</t>
  </si>
  <si>
    <t>Ukupno  8.) - REKONSTRUKCIJA VODOOPSKRBNOG SUSTAVA  (Kn):</t>
  </si>
  <si>
    <t>Iskolčenje trase vodoopskrbnog cjevovoda. Rad obuhvaća sve radove na obilježavanju i lociranju trase s upisivanjem oznaka i osiguranja te izradu elaborata iskolčenja.</t>
  </si>
  <si>
    <t>Obračun po m' iskolčene trase.</t>
  </si>
  <si>
    <t>8.1.</t>
  </si>
  <si>
    <t>8.2.</t>
  </si>
  <si>
    <t>U jediničnu cijenu iskopa zemljanog materijala uračunato je i potrebno snižavanje nivoa podzemne vode odnosno crpljenje prijenosnim crpkama prema potrebi. Naročito obratiti pažnju na širinu i dubinu rova (da bude točno prema nacrtu), dubinu iskopa, tj. da slijedi niveletu iskopa.</t>
  </si>
  <si>
    <t>Obračun po m3 iskopanog materijala.</t>
  </si>
  <si>
    <t>8.2.1.</t>
  </si>
  <si>
    <t>8.2.2.</t>
  </si>
  <si>
    <t>- strojni iskop - 80%</t>
  </si>
  <si>
    <t>- ručni iskop - 20%</t>
  </si>
  <si>
    <t>m3</t>
  </si>
  <si>
    <t>8.3.</t>
  </si>
  <si>
    <t>Ručno planiranje dna rova na određene kote prema uzdužnom profilu s izbacivanjem suvišnog materijala i odvozom na deponiju. Radove izvesti s točnošću ± 2 cm.</t>
  </si>
  <si>
    <t>Obračun po m2 isplaniranog dna.</t>
  </si>
  <si>
    <t>8.4.</t>
  </si>
  <si>
    <t>Nabava, doprema i ugradnja pijeska za izradu posteljice za polaganje cjevovoda, debljine prosječno 10 cm. Rad obuhvaća nabavu, dopremu, razvoz, ubacivanje i razastiranje pijeska. Podlogu je nužno pravilno razastrti i grubo poravnati za osiguranje pravilnog polaganja cijevi.</t>
  </si>
  <si>
    <t>Obračun po m3 ugrađenog pijeska.</t>
  </si>
  <si>
    <t>Nabava i doprema</t>
  </si>
  <si>
    <t>Ugradnja</t>
  </si>
  <si>
    <t>8.4.1.</t>
  </si>
  <si>
    <t>8.4.2.</t>
  </si>
  <si>
    <t>8.5.</t>
  </si>
  <si>
    <t>Nabava, doprema i ugradnja pijeska za zatrpavanje rova cjevovoda do visine 20 cm iznad gornje kalote cijevi. Rad obuhvaća nabavu, dopremu, razvoz, ubacivanje i razastiranje s potrebnim podbijanjem, hidrauličkim nabijanjem i zalijevanjem vodom do potpune zbijenosti i to tako da se ne oštete cijevi. Spojeve cijevi ostaviti otvorene do tlačne probe radi provjere spojeva. Radove izvesti strojno i ručno a posebnu pozornost obratiti da se pri zatrpavanju na ubacuje kamena i betonska šuta kako se ne bi oštetile cijevi.</t>
  </si>
  <si>
    <t>8.5.1.</t>
  </si>
  <si>
    <t>8.5.2.</t>
  </si>
  <si>
    <t>8.6.</t>
  </si>
  <si>
    <t>Strojno zatrpavanje iskopanog rova materijalom iz iskopa uz pažljivo nabijanje u slojevima do 30 cm do visine postojećeg terena. Modul stišljivosti u visini posteljice mora iznositi min. Ms=20 N/mm2. Posebnu pozornost obratiti da se pri zatrpavanju na ubacuje kamenje, te betonska i ostala šuta kako se ne bi oštetio cjevovod. Prije početka zatrpavanja obavezno pregledati cjevovod i ustanoviti da slučajno nema nekih mehaničkih oštećenja. Kad se ustanovi ispravnost cjevovoda, može se pristupiti zatrpavanju. U cijenu uračunato i uređenje okoliša i dovođenje u prvobitno stanje.</t>
  </si>
  <si>
    <t>Obračun po m3 zatrpanog rova.</t>
  </si>
  <si>
    <t>8.7.</t>
  </si>
  <si>
    <t>Odvoz materijala iz iskopa trase cjevovoda na deponiju udaljenu cca 5 km. Stavkom je obuhvaćen odvoz, istovar i planiranje na deponiji. Izračun je izvršen za materijal u sraslom stanju. Obračun prema stvarnim količinama utvrđenih od strane nadzornog inženjera.</t>
  </si>
  <si>
    <t>Obračun po m3 odvezenog materijala</t>
  </si>
  <si>
    <t>C. TESARSKI RADOVI</t>
  </si>
  <si>
    <t>8.8.</t>
  </si>
  <si>
    <t>Bočno razupiranje stranica rova za srednje opterećenjetla.Stavkaukljčuuje nabavu, dopremu i montažu, te nakon izvedbe cjevovoda skidanje, čišćenje i odvoz potrebnog materijala. Bočno razupiranje stranica rova predviđeno je cijelom duljinom trase.</t>
  </si>
  <si>
    <t>Obračun po m2 razupiranja.</t>
  </si>
  <si>
    <t>m2</t>
  </si>
  <si>
    <t>D. BETONSKI I ARMIRANO BETONSKI RADOVI</t>
  </si>
  <si>
    <t>Izrada armiranobetonskog zasunskog okna u bankini, unutarnjih dimenzija 240x200 cm, dubine 1.9 m (TIP 1). Na trasi je predviđeno 1 takvo okno, čvor C185. U cijenu je uključena nabava i doprema potrebnog materijala, te sav potreban rad. Cijenom je obuhvaćeno:</t>
  </si>
  <si>
    <t>8.9.</t>
  </si>
  <si>
    <t>- osiguranje građevne jame okna od urušavanja na strani uz prometnicu. Sustav osiguranja mora biti takav da preuzme prometno opterećenje i spriječi eventualna oštećenja prometnice. Cijena uključuje nabavu, dopremu i montažu, te nakon izvedbe cjevovoda skidanje, čišćenje i odvoz potrebnog materijala.</t>
  </si>
  <si>
    <t>- iskop zemlje III kategorije za izvedbu okna tj. proširenje i produbljenje iskopanog rova</t>
  </si>
  <si>
    <t xml:space="preserve">- planiranje dna jame, nasipanje šljunčane podloge debljine 10 cm te ugradnja podložnog betona debljine 10 cm razreda tlačne čvrstoćeC 12/15, kategorije B.I. </t>
  </si>
  <si>
    <t>- izrada dvostrane oplate za zidove okna</t>
  </si>
  <si>
    <t>- izrada oplate za gornju ploču okna</t>
  </si>
  <si>
    <t>- nabava, doprema i ugradnja armature</t>
  </si>
  <si>
    <t>Mreže B500  (Q 257)</t>
  </si>
  <si>
    <t>Šipke  RA Ø 8 i 10</t>
  </si>
  <si>
    <t>- dobava i ugradnja betona razreda tlačne čvrstoće C 30/37, kategorije B II, sa dodatkom za vodonepropusnost, za donju i gornju pločute zidove okna.</t>
  </si>
  <si>
    <t>- izrada unutrašnje hidroizolacije okna vodonepropusnim premazom, u dva sloja, hidroizolacijski mort kao epasit, SikaSeel NT2 ili sl.</t>
  </si>
  <si>
    <t>- obloga cjevovoda na mjestima prodora kroz stijenke okna, zaštitnim izolacijskim materijalom.</t>
  </si>
  <si>
    <t>- nabava, doprema i ugradnja ljestava. Ljestve širine 45 cm razmaka međuprečkama 30 cm, stranice ljestava su pričvršćene na ab konstrukciju .
Ljestve: prečke rebrasto željezo ∅ 16 mm zavarene na  stranice ljestava.</t>
  </si>
  <si>
    <t>- nabava i ugradnja kvadratnog lijevano-željeznog poklopaca, sa kružnim otvorom promjera 600 mm (nosivosti N =250 kN)</t>
  </si>
  <si>
    <t>- zatrpavanje građevne jaMs šljunkovito pjeskovitim materijalom sa zbijanjem do modula stišljivosti Ms= 50 MN/m2.</t>
  </si>
  <si>
    <t>8.9.1.</t>
  </si>
  <si>
    <t>8.9.2.</t>
  </si>
  <si>
    <t>8.9.3.</t>
  </si>
  <si>
    <t>8.9.4.</t>
  </si>
  <si>
    <t>8.9.5.</t>
  </si>
  <si>
    <t>8.9.6.</t>
  </si>
  <si>
    <t>8.9.6.1.</t>
  </si>
  <si>
    <t>8.9.6.2.</t>
  </si>
  <si>
    <t>8.10.</t>
  </si>
  <si>
    <t>8.9.7.</t>
  </si>
  <si>
    <t>8.9.8.</t>
  </si>
  <si>
    <t>8.9.9.</t>
  </si>
  <si>
    <t>8.9.10.</t>
  </si>
  <si>
    <t>8.9.11.</t>
  </si>
  <si>
    <t>8.9.12.</t>
  </si>
  <si>
    <t>8.9.13.</t>
  </si>
  <si>
    <t>kg</t>
  </si>
  <si>
    <t>E. NADZORNO UPRAVLJAČKI SUSTAV - GRAĐEVINSKI RADOVI</t>
  </si>
  <si>
    <t>Predgotovljeno poliestersko okno za mjernu opremu u čvoru C205</t>
  </si>
  <si>
    <t>Iskop zemlje III kategorije za izvedbu okna tj. proširenje i produbljenje iskopanog rova</t>
  </si>
  <si>
    <t>Strojni iskop 80%</t>
  </si>
  <si>
    <t>Ručni iskop 20 %</t>
  </si>
  <si>
    <t>8.10.1.</t>
  </si>
  <si>
    <t>8.10.2.</t>
  </si>
  <si>
    <t>8.11.</t>
  </si>
  <si>
    <t>Planiranje dna jame, nabava, doprema i nasipanje šljunčane podloge debljine 10 cm</t>
  </si>
  <si>
    <t>Nabava i doprema potrebnog materijala te izrada oplate temeljne ploče okna</t>
  </si>
  <si>
    <t>8.12.</t>
  </si>
  <si>
    <t>- odvoz i istovar viška materijala na deponiju udaljenu cca 5 km</t>
  </si>
  <si>
    <t>8.13.</t>
  </si>
  <si>
    <t>Nabava, doprema i ugradnja armature</t>
  </si>
  <si>
    <t>- mreža: B500 Q 188</t>
  </si>
  <si>
    <t>- podložne vilice, šipke RA400/500 Ø14 mm (4 kom / m2 mreže - 20 cm visine sa 30 cm dugim prepustima) - 36 komada</t>
  </si>
  <si>
    <t>- rubna armatura ploče, šipke RA400/500 Ø8mm (jedna savijena armatura ukupne duljine 140 cm na svakih 25 cm) -  52 komada</t>
  </si>
  <si>
    <t>8.13.1.</t>
  </si>
  <si>
    <t>8.13.2.</t>
  </si>
  <si>
    <t>8.13.3.</t>
  </si>
  <si>
    <t>8.14.</t>
  </si>
  <si>
    <t>Nabava, doprema i ugradnja betona razreda tlačne čvrstoće C 30/37, kategorije B II, sa dodatkom za vodonepropusnost</t>
  </si>
  <si>
    <t>8.15.</t>
  </si>
  <si>
    <t>Nabava, doprema i ugradnja kućišta za smještaj mjerne opreme izrađenog od poliesterske cijevi proizvedene prema HRN EN 14364:2013. Kućište mora biti proizvedeno u skladu sa Tehničkim dopuštenjem. Okno se sastoji od:</t>
  </si>
  <si>
    <t>‑ komora – izrađena od poliesterske cijevi promjera DN 2000 mm, duljine 2400mm, nazivne krutosti SN 5.000 N/m2, minimalne debljine stjenke smin = 35 mm, sa tvornički zatvorenim krajevima</t>
  </si>
  <si>
    <t>‑ vertikalnog ulaza u komoru od poliesterske cijevi DN 800 mm visine 40 mm, koja se na tijelo komore spaja preko poliesterske spojnice sa brtvom od EPDM-a. Uključene ljestve od materijala otpornog na koroziju</t>
  </si>
  <si>
    <t>- poklopca na ulazu od nehrđajućeg čelika sa odzračnikom i tipskim ključem</t>
  </si>
  <si>
    <t>- ulaznog FF komada DN 200, PN 10 od nehrđajućeg čelika sa letećim prirubnicama, tvornički ugrađenog u stjenku kućišta ("ulaminiranog") – sve u skladu sa projektnom dokumentacijom</t>
  </si>
  <si>
    <t>- izlaznog FF komada DN 200, PN 10 od nehrđajućeg čelika sa letećim prirubnicama, tvornički ugrađenog u stjenku kućišta ("ulaminiranog") – sve u skladu sa projektnom dokumentacijom</t>
  </si>
  <si>
    <t>- tvornički ugrađene stabilizacijske stope za spajanje kućišta sa temeljnom betonskom pločom. Spoj stabilizacijski nogu i kućišta treba biti certificiran na vlačno naprezanje prema statičkom proračunu</t>
  </si>
  <si>
    <t>Obračun po komadu kućišta</t>
  </si>
  <si>
    <t>8.16.</t>
  </si>
  <si>
    <t>Nabava, doprema i ugradnja spojnice za PE cijevi DN 200/225</t>
  </si>
  <si>
    <t>8.17.</t>
  </si>
  <si>
    <t>Nabava, doprema i ugradnja vijaka za spajanje kućišta sa temeljnom betonskom pločom</t>
  </si>
  <si>
    <t xml:space="preserve"> - vijci M16 KV 5.6</t>
  </si>
  <si>
    <t>Nabava, doprema i ugradnja pješčanog zasipa uz hidrauličko nabijanje do Ms = 20 MN/m2</t>
  </si>
  <si>
    <t>Obračun po m3 ugrađenog pijeska</t>
  </si>
  <si>
    <t>8.18.</t>
  </si>
  <si>
    <t>- Nabava i doprema</t>
  </si>
  <si>
    <t>- Ugradnja</t>
  </si>
  <si>
    <t>8.18.1.</t>
  </si>
  <si>
    <t>8.18.2.</t>
  </si>
  <si>
    <t>8.19.</t>
  </si>
  <si>
    <t>Strojno zatrpavanje iskopane jame materijalom iz iskopa uz pažljivo nabijanje u slojevima do 30</t>
  </si>
  <si>
    <t xml:space="preserve">cm do visine potrebne za obnovu pješačke površine. Modul stišljivosti u visini posteljice mora iznositi min. Ms=20 MN/m2. Posebnu pozornost obratiti da se pri zatrpavanju na ubacuje kamenje, te betonska i ostala šuta kako se ne bi oštetilo kućište okna. </t>
  </si>
  <si>
    <t>8.20.</t>
  </si>
  <si>
    <t>Odvoz i istovar viška materijala na deponiju udaljenu cca 5 km</t>
  </si>
  <si>
    <t>F. MONTAŽERSKI RADOVI</t>
  </si>
  <si>
    <t>Obračun po m’ postavljenog cjevovoda.</t>
  </si>
  <si>
    <t>8.21.</t>
  </si>
  <si>
    <t>U cijenu je uključena nabava sveg potrebnog spojnog i brtvenog materijala.</t>
  </si>
  <si>
    <t>8.21.1.</t>
  </si>
  <si>
    <t>8.21.2.</t>
  </si>
  <si>
    <t>8.21.3.</t>
  </si>
  <si>
    <t>U cijenu je uključeno razvoženje i spuštanje u rov te sav potrebni spojni, brtveni i montažerski materijal.</t>
  </si>
  <si>
    <t>8.22.</t>
  </si>
  <si>
    <t>8.22.1.</t>
  </si>
  <si>
    <t>8.22.2.</t>
  </si>
  <si>
    <t>8.22.3.</t>
  </si>
  <si>
    <t>8.23.</t>
  </si>
  <si>
    <t>Nabava, doprema i ugradnja fazonskih komada i armatura od sivog ljeva NP 10 bara prema priloženoj specifikaciji u projektu. U cijenu je uključeno raznošenje i spuštanje u okno te sav potrebni spojni i brtveni materijal. Vijke treba izolirati hladnim bitumenskim premazom, a prethodno moraju biti očišćeni i osušeni. Fazonski komadi i armature ugrađujuseprema montažnim nacrtima.</t>
  </si>
  <si>
    <t>Obračun po komadu montiranih fazona, armatura i brtvenog materijala.</t>
  </si>
  <si>
    <t>LIJEVANO ŽELJEZNI FAZONSKI KOMADI</t>
  </si>
  <si>
    <t>TT kom. DN 200</t>
  </si>
  <si>
    <t>8.23.1.</t>
  </si>
  <si>
    <t>FFR kom. DN 250(200)</t>
  </si>
  <si>
    <t>FFR kom. DN 200(100)</t>
  </si>
  <si>
    <t>MDK kom. DN 200</t>
  </si>
  <si>
    <t>Spojnica za PE cijevi DN 250/280</t>
  </si>
  <si>
    <t>Spojnica za PE cijevi DN 200/225</t>
  </si>
  <si>
    <t>Spojnica za PE cijevi DN 100/110</t>
  </si>
  <si>
    <t>LIJEVANO ŽELJEZNE ARMATURE</t>
  </si>
  <si>
    <t>Zasun DN 250</t>
  </si>
  <si>
    <t>Zasun DN 200</t>
  </si>
  <si>
    <t>Zasun DN 100</t>
  </si>
  <si>
    <t>8.23.2.</t>
  </si>
  <si>
    <t>8.23.3.</t>
  </si>
  <si>
    <t>8.23.4.</t>
  </si>
  <si>
    <t>8.23.5.</t>
  </si>
  <si>
    <t>8.23.6.</t>
  </si>
  <si>
    <t>8.23.7.</t>
  </si>
  <si>
    <t>8.23.8.</t>
  </si>
  <si>
    <t>8.23.9.</t>
  </si>
  <si>
    <t>8.23.10.</t>
  </si>
  <si>
    <t>U cijenu je uključeno raznošenje duž trase i spuštanje u okno.</t>
  </si>
  <si>
    <t>8.24.</t>
  </si>
  <si>
    <t>8.24.1.</t>
  </si>
  <si>
    <t>8.24.2.</t>
  </si>
  <si>
    <t>8.24.3.</t>
  </si>
  <si>
    <t>8.24.4.</t>
  </si>
  <si>
    <t>8.24.5.</t>
  </si>
  <si>
    <t>8.24.6.</t>
  </si>
  <si>
    <t>8.24.7.</t>
  </si>
  <si>
    <t>8.24.8.</t>
  </si>
  <si>
    <t>8.24.9.</t>
  </si>
  <si>
    <t>8.24.10.</t>
  </si>
  <si>
    <t>8.25.</t>
  </si>
  <si>
    <t>Nabava, doprema i montaža privremene vodovodne premosnice (bypassa) ukupne duljine l=500 m za etapno izvođenje po 3 - 4 kućna priključka. Stavka obuhvaća komplet s cijevima i svim potrebnim fazonskim i spojnim komadima.</t>
  </si>
  <si>
    <t>Obračun po kompletu.</t>
  </si>
  <si>
    <t>komplet</t>
  </si>
  <si>
    <t>8.26.</t>
  </si>
  <si>
    <t>Tlačno ispitivanje cjevovoda na tlak 8,0 bara, uključivo montažu i demontažu privremenog dovoda vode i spojeva, aparata za tlačenje s manometrom i kontrolnim manometrom, nabavu i dopremu vode, punjenje cjevovoda vodom i ispuštanje vode. Prije punjenja cjevovoda vodom mora biti izvršeno učvršćivanje cjevovoda (djelomično zatrpavanje - osim spojeva) da uslijed tlaka ne bi došlo do pomicanja cijevi i  time oštećenja   izolacije cijevi ili spojeva. Punjenje cjevovoda vodom izvesti polagano da zrak može polagano izaći.</t>
  </si>
  <si>
    <t>Obračun po m’ tlačno ispitanog cjevovoda.</t>
  </si>
  <si>
    <t>8.27.</t>
  </si>
  <si>
    <t xml:space="preserve">Ispiranje i dezinfekcija cjevovoda nakon kompletno završenih radova. </t>
  </si>
  <si>
    <t>Obračun po m’ ispranog i dezinficiranog cjevovoda.</t>
  </si>
  <si>
    <t>Uzorkovanje vode iz cjevovoda nakon uspješno obavljene tlačne probe, te izrada bakteriološke, fizikalno – kemijske analize ispravnosti vode te ispitivanje na mineralna ulja. Uzorkovanje provesti za svaki krak ponaosob.</t>
  </si>
  <si>
    <t>8.28.</t>
  </si>
  <si>
    <t>Obračun po m' cjevovoda</t>
  </si>
  <si>
    <t>G. OSTALI RADOVI</t>
  </si>
  <si>
    <t>8.29.</t>
  </si>
  <si>
    <t>Geodetsko snimanje položenog cjevovoda, izrada i ovjera elaborata te unošenje u katastar vodovodnih instalacija.</t>
  </si>
  <si>
    <t>Obračun po m' snimljene trase.</t>
  </si>
  <si>
    <t>8.30.</t>
  </si>
  <si>
    <t>Demontaža postojećih elemenata cjevovoda i čvorišta starog dijela distributivne mreže, uključujući i odvoz na deponiju. Za isijecanje cjevovoda osigurati higijenske uvjete za ovu vrstu radova. U cijenu uračunati i troškove ispuštanja i gubitaka pitke vode (stvarne količine i elemente utvrditi prilikom izvođenja). Stavka obuhvaća demontažu, utovar, prijevoz, istovar materijala i zbrinjavanje cijevi (posebice azbest cementnih) sukladno važećim zakonskim propisima.</t>
  </si>
  <si>
    <t>Obračun po m' demontiranog cjevovoda.</t>
  </si>
  <si>
    <t>Ovaj rad obuhvaća zaštitu pokosa nasipa,  koji je izložen djelovanju malih količina vode. Zaštita se izvodi primjenom humusnog materijala i travnate vegetacije na površinama određenim projektom. Koristi se humusni materijal dobiven iz iskopa na glavnoj trasi, a mješavinu trave potrebno je nabaviti, transportirati na gradilište i ugraditi prema danom opisu.
Humus se nanosi počinjući od dna pokosa prema vrhu. Debljina humusnog sloja iznosi 20cm.
Humusni se sloj planira i zbija lakim nabijačima. Po fino uređenom humusnom sloju sije se trava. Vrsta i mješavina trave odabire se u ovisnosti o ekološkim uvjetima zbog sigurnosti rasta vegetacije. Količina sjemena iznosi oko 5,1-8,0 g/m2, a gnojiva oko 80 g/m2.</t>
  </si>
  <si>
    <t>asfaltni zastor od AC11 surf 50/70 AG4 M4-E u debljini od 5cm</t>
  </si>
  <si>
    <t>MAPA II. - ELEKTROTEHNIČKI PROJEKT - TROŠKOVNIK</t>
  </si>
  <si>
    <t>Redni 
broj</t>
  </si>
  <si>
    <t>Specifikacija radova</t>
  </si>
  <si>
    <t>Jedinica 
mjere</t>
  </si>
  <si>
    <t>Jedinična 
cijena</t>
  </si>
  <si>
    <t>Ukupna 
cijena</t>
  </si>
  <si>
    <t>A.</t>
  </si>
  <si>
    <t>IZGRADNJA RASVJETE</t>
  </si>
  <si>
    <t>A1. Građevinski radovi</t>
  </si>
  <si>
    <t>Strojni i ručni iskop kanala  u materijalu "C" kategorije , širine rova od 0,4, dubine rova od 0,8 m. Stavka obuhvaća pažljivi strojni i ručni iskop kanala na način da ne dođe do oštećenja postojećih instalacija i okolnih građevina, čišćenje dna kanala od odrona neposredno prije polaganja pijeska ili betonske podloge. Nije dozvoljeno miniranje niti vibracije terena kod strojnog iskopa.</t>
  </si>
  <si>
    <t>Iskop za temelje rasvjetnog stupa u materijalu "C" kategorije, dimenzija 0,8×0,8×1m. Stavka obuhvaća iskop i sve pomoćne radove, čišćenje i planiranje dna rova, utovar viška materijala u prijevozno sredstvo.</t>
  </si>
  <si>
    <t>Zatrpavanje dna rova pijeskom, debljine 10 cm. Stavka obuvaća sav rad, materijal i opremu potrebnu za potpuno dovršenje stavke.</t>
  </si>
  <si>
    <t>Nabava, isporuka i polaganje u prethodno iskopani rov cijevi Kabuplast F DN50 od ormarića javne rasvjete pa do rasvjetnih stupova za prolaz kabela XP00/A 4(2)×25mm2.</t>
  </si>
  <si>
    <t>m</t>
  </si>
  <si>
    <t>Nabava, isporuka i polaganje u prethodno iskopani rov cijevi Kabuplast F DN50 od ormarića javne rasvjete pa mjesta priključenja na mrežu</t>
  </si>
  <si>
    <t>Zatrpavanje kabela pijeskom, debljine 20 cm. Stavka obuhvaća zatrpavanje rova i opremu potrebnu za potpuno dovršenje stavke.</t>
  </si>
  <si>
    <t>Zatrpavanje rova materijalom iz iskopa. Stavka obuhvaća zatrpavanje rova te materijal i opremu potrebnu za potpuno dovršenje stavke.</t>
  </si>
  <si>
    <t>Plastični štitnici. Stavka obuhvaća nabavu, prijevoz i polaganje plastičnog štitnika u kabelski rov.</t>
  </si>
  <si>
    <t>9.</t>
  </si>
  <si>
    <t>PVC traka za označavanje. Stavka obuhvaća, nabavu, prijevoz i polaganje plastičnog štitnika u kabelski rov.</t>
  </si>
  <si>
    <t>10.</t>
  </si>
  <si>
    <t>Isporučiti materijal i izvršiti betoniranje temelja za rasvjetni stup betonom C-16/20, korištenjem odgovarajućih šablona i dvije/tri proturne cijevi Kabuplast F DN50. Isporuka sidra i šablone zadržane su u cijeni isporuke rasvjetnog stupa, a ugradnja sidra, šablone i cijevi je obuhvaćena ovom stavkom. Temelji su dimenzija 0,8×0,8 ×0,9m. Stavka obuhvaća sav potreban rad i materijal potreban za izvođenje (oplata, izrada oplate, pričvsni materija, zaštita cijevi i sl.)</t>
  </si>
  <si>
    <t>11.</t>
  </si>
  <si>
    <t>Odvoz viška zemlje iz iskopa na deponiju.</t>
  </si>
  <si>
    <t>UKUPNO A1:</t>
  </si>
  <si>
    <t>A2. Elektromontažni radovi</t>
  </si>
  <si>
    <t>Nabava, isporuka i ugradnja samostojećeg ormara javne rasvjete OJR za izravno mjerenje i upravljanje cjelonoćnom i polunoćnom javnom rasvjetom (uklopni sat i foto relej sa senzorom) na poliesterskom podnožju (dubine 245 mmm) kao WORK-ING OJR ormar ili jednakovrijedno. Ormarić (+OJR) se sastoji od jednog upravljačkog dijela. Izvodi se od teško gorivog i samogasivog poliestera ojačanog staklenim vlaknima otpornog na UV i atmosferalije, IP44, IK10, klasa izolacije II) dimenzija 864×595×342. Ormar je potrebno opremiti bravicom koncesionara. Ormar je potrebno ožičiti prema jednopolnoj shemi, izraditi L1, L2, L3, N, PE i GIP sabirnice te opremiti rednim stezaljkama odgovarujućeg presjeka. Razvodni ormar opremiti plastičnim pokrovnim pločama nakon montaže opreme u njega.</t>
  </si>
  <si>
    <t>Nabava, isporuka i polaganje u iskopani kabelski rov, sa provlačenjem kroz prethodno položene cijevo i uvlačenjem u ormarić OJR, te u rasvjetne stupove kabela XP00/A 2(4)×25 mm2.</t>
  </si>
  <si>
    <t>Nabava, isporuka i polaganje u iskopani kabelski rov, sa provlačenjem kroz cijevi i uvlačenjem u kabelske ormariće kabela XP00/A 4×25 mm2. Od OJR ormara do mjesta priključenja na mrežu. Detalje uskladiti nakon ishođenja PEES-a.</t>
  </si>
  <si>
    <t>Isporučiti i postaviti na dno kanala sječimice pocinčanu gromobrnsku traku FeZn 25×4mm HRN N.B4.901.C</t>
  </si>
  <si>
    <t>Dobaviti i isporučiti  potreban materijal i izvesti spoj između rasvjetnog stupa i gromobranske trake u zemlji. Povezivanje izvesti trakom P 25×4 mm. Dužine 1,5 m. Spajanje izvesti križnom spojnicom u KUK kutiji zalivenom bitumenom. Stavka obuhvaća FeZn traku potrebne duljine, križnu spojnicu u kutiji zalivenu bitumenom i sve potreban msterijal i radove za stavljanje stavke u potpunu funkcionalnost.</t>
  </si>
  <si>
    <t>Isporučiti i montirati cijevne rasvjetne stupove kao CRS 2B - 10 -1, visine 10 m, proizvođač "Dalekovod" - Zagreb ili jednakovrijedno. Stup treba isporučiti sa sidrenim vijcima i šablonama za ugradnju - betoniranje sidra i unutarnjim ožičenjem stupa. Stup treba biti dimenzioniran za 1. vjetrovnu zonu. (Vrh stupa treba prilagoditi za ugradnju svijetiljke prema projektu). Stup dopremiti i postaviti na za to predviđeno mjesto. Stup zaštititi vrućim cinčanjem. Uz stup isporučiti statički proračun za stup i temelj stupa.</t>
  </si>
  <si>
    <t>Isporučiti i montirati na natičnu cestovnu svjetiljku, sa LED izvorom svjetlosti, kučištem izrađenim od aluminija, difuzorom od ravnog kaljenog stakla sa zaštitom IK08 prema EN 50102. Zaštita kompletne svjetiljke IP66 prema EN 60598. Svjetiljka mora biti opremljena DynaDimmer uređajem za upravljanje se mogučnošću rada u 100%, 75% i 50% režimu rada. Završna obrada kompletne svjetiljke treba biti u boji svjetlosivog laka (RAL 7035). Kao tip: "ClearWay"BGP303 1xLED122/740 DM, IP 66 proizvođača "Philips" ili jednako vrijedno.</t>
  </si>
  <si>
    <t>Isporučiti, ugraditi i spojiti razdjelnicu rasvjetnog stupa kao proizvod Encron Tyco EKM 2051ili jednakovrijedno, opremljenu sa svim priključnim stezaljkama, prekidačima, spojnicama i drugom pričvrsnom i montažnom opremom.</t>
  </si>
  <si>
    <t>Premazivanje bitumenskim premazom trake FeZn na prijelazu iz zemlje od dubine 0,5m, pa sve dovisine 0,7 m.</t>
  </si>
  <si>
    <t>UKUPNO A2:</t>
  </si>
  <si>
    <t>UKUPNO A:</t>
  </si>
  <si>
    <t>B.</t>
  </si>
  <si>
    <t>ZAŠTITA I IZMJEŠTANJE ELEKTROENERGETSKIH INSTALACIJA</t>
  </si>
  <si>
    <t>B1. Zaštita elektroenergetskih instalacija</t>
  </si>
  <si>
    <t>Lociranje postojećih podzemnih elekroenergetskih instalacija i pažljivi ručni iskop rova u zemlji III kategorije:</t>
  </si>
  <si>
    <t>a.</t>
  </si>
  <si>
    <r>
      <t>rov širine 0,4 m, dubine 0,8 m i dužin</t>
    </r>
    <r>
      <rPr>
        <sz val="10"/>
        <rFont val="Arial"/>
        <family val="2"/>
      </rPr>
      <t>e 50</t>
    </r>
    <r>
      <rPr>
        <sz val="10"/>
        <rFont val="Arial"/>
        <family val="2"/>
        <charset val="238"/>
      </rPr>
      <t>m</t>
    </r>
  </si>
  <si>
    <t>Pijesak granulacije 0-4 mm za zasipavnje cijevi pijeskom (10 cm) s nasipavanjem slojem pijeska iznad gornje razine cijevi (10cm) (ukupna debljine slojeva pijeska 20 cm)</t>
  </si>
  <si>
    <t>Nabava, isporuka i polaganje betonskih polucijevi promjera 0,4m i dužine 1m za izradu mehaničke zaštite  postojećih telekomunikacijskih instalacija ispod kolnika.</t>
  </si>
  <si>
    <t>Nabava isporuka i polaganje na zaštitne betonske polucijevi PVC folije širine 2m.</t>
  </si>
  <si>
    <t>Nabava isporuka i polaganje upozoravajuće trake u kabelski kanal. Traka treba biti s natpisom : POZOR! ELEKTROENERGETSKI KABEL!</t>
  </si>
  <si>
    <t>Nabava isporuka i polaganje PVC štitnika (100x10x2; GAL štitnik) za obliježavanje i zaštitu podzemnih EK instalacija u odgovarajučoj boji.</t>
  </si>
  <si>
    <t>Zatrpavanje jarka tamponom, materijalom iz iskopa,po potrebi prilagodba slijedećim slojevima kolničke konstrukcije, uređenje vanjskih površina. Stavka uključuje zbijanje rova u slojevima.</t>
  </si>
  <si>
    <t>UKUPNO B1:</t>
  </si>
  <si>
    <t>B2. Izmještanje elektroenergetskih instalacija</t>
  </si>
  <si>
    <r>
      <t>rov širine 0,4 m, dubine 0,8 m i dužin</t>
    </r>
    <r>
      <rPr>
        <sz val="10"/>
        <rFont val="Arial"/>
        <family val="2"/>
      </rPr>
      <t>e 200</t>
    </r>
    <r>
      <rPr>
        <sz val="10"/>
        <rFont val="Arial"/>
        <family val="2"/>
        <charset val="238"/>
      </rPr>
      <t>m</t>
    </r>
  </si>
  <si>
    <t>Lociranje trase za izmještanje podzemnih elekroenergetskih instalacija i pažljivi strojno/ručni iskop rova u zemlji III kategorije:</t>
  </si>
  <si>
    <r>
      <t>rov širine 0,4 m, dubine 0,8 m i dužin</t>
    </r>
    <r>
      <rPr>
        <sz val="10"/>
        <rFont val="Arial"/>
        <family val="2"/>
      </rPr>
      <t>e 225</t>
    </r>
    <r>
      <rPr>
        <sz val="10"/>
        <rFont val="Arial"/>
        <family val="2"/>
        <charset val="238"/>
      </rPr>
      <t>m</t>
    </r>
  </si>
  <si>
    <t>Izrada posteljice na dnu rova za polaganje novoprojektiranih kabela, debljine 10 cm. Pijesak granulacije 0-4 mm.</t>
  </si>
  <si>
    <t>Polaganje elektroenergetskih kabela tipa XHE 49A 3×(1×150 mm2) u prethodno iskopani rov.</t>
  </si>
  <si>
    <t>Spajanje novopoloženih kabela na postojeće kabele XHP 49A 3×150 mm2. Stavka obuhvaća presijecanje postojećih kabela i spajanje kabela odgovarajućim spojnicama.</t>
  </si>
  <si>
    <t>kompl.</t>
  </si>
  <si>
    <t>Spajanje novopoloženih kabela na postojeće kabele XHE 49A 3×(1×150 mm2). Stavka obuhvaća presijecanje postojećih kabela i spajanje kabela odgovarajućim spojnicama.</t>
  </si>
  <si>
    <t>Nabava, isporuka i polaganje proturne PVC 110 cijevi na mjestima križanja sa prometnicom.</t>
  </si>
  <si>
    <t>Zasipavanje novopoloženih kabela i cijevi pijeskom granulacije 0-4 mm s nasipavanjem slojem pijeska iznad gornje razine cijevi (10cm) (ukupna debljine slojeva pijeska 20 cm)</t>
  </si>
  <si>
    <t>UKUPNO B2:</t>
  </si>
  <si>
    <t>UKUPNO B:</t>
  </si>
  <si>
    <t>C.</t>
  </si>
  <si>
    <t>ZAŠTITA ELEKTRONIČKIH KOMUNIKACIJSKIH INSTALACIJA</t>
  </si>
  <si>
    <t>Lociranje postojećih EK instalacija i pažljivi ručni iskop rova u zemlji III kategorije:</t>
  </si>
  <si>
    <r>
      <t>rov širine 0,4 m, dubine 0,8 m i dužin</t>
    </r>
    <r>
      <rPr>
        <sz val="10"/>
        <rFont val="Arial"/>
        <family val="2"/>
      </rPr>
      <t>e 250</t>
    </r>
    <r>
      <rPr>
        <sz val="10"/>
        <rFont val="Arial"/>
        <family val="2"/>
        <charset val="238"/>
      </rPr>
      <t>m</t>
    </r>
  </si>
  <si>
    <t>Prelaganje postojećih instalacija izvan zone ugroženosti</t>
  </si>
  <si>
    <t>Nabava isporuka i polaganje upozoravajuće trake u kabelski kanal. Traka treba biti s natpisom : POZOR! TELEKOMUNIKACIJSKI KABEL!</t>
  </si>
  <si>
    <t>Nabava, isporuka i polaganje prazne PVC 110 cijevi na mjestima križanja sa prometnicom.</t>
  </si>
  <si>
    <t>Isporuka i ugradnja tipskog montažnog zdenca tipa MZD1/400kN. Stavka obuhvaća iskop rova, ugradnju zdenca i prilgaodbu pokrova zdenca okolini (pješačka staza, zelena površina).</t>
  </si>
  <si>
    <t xml:space="preserve">Prilagođavanje pokrova zdenca. Ova stavka obuhvaća slijedeće radove: betoniranje i saniranje okoline oko zdenca uklapanje pokrova zdenca u okolino, izrada novog betonskog vijenca zdenca. </t>
  </si>
  <si>
    <t>12.</t>
  </si>
  <si>
    <t>UKUPNO C:</t>
  </si>
  <si>
    <t>D.</t>
  </si>
  <si>
    <t>Mjerenje ispitivanje (otpora petlje, otpora izolacije, otpora uzemljenja, nivoa sjajnosti i osvijetljenosti kolnika) te izdavanje protokola i puštanje u rad.</t>
  </si>
  <si>
    <t>Iskolčenje trase kabela Stavka obuhvaća iskolčenje trase kabela rasvjete, stupova, napojnog kabela i ormara rasvjete, te trase cijevi pri prolazu ispod prometnica.</t>
  </si>
  <si>
    <t>Izrada elektrotehničkog elaborata križanja zračnih vodova s prometnicom (elaborat izrađuje ovlašteni inženjer elektrotehnike). Elaborat je potrebno izraditi nakon iskolčenja prometnice i određivanja visine nivelete, a prije početka izgradnje.)</t>
  </si>
  <si>
    <t>Stručni nadzor predstavnika HEP-ODS d.o.o.</t>
  </si>
  <si>
    <t>Projektantski nadzor nad izvođenjem radova</t>
  </si>
  <si>
    <t>Izrada elektrotehničkog projekta izvedenog stanja.</t>
  </si>
  <si>
    <t>UKUPNO D:</t>
  </si>
  <si>
    <t>REKAPITULACIJA</t>
  </si>
  <si>
    <r>
      <rPr>
        <sz val="9"/>
        <rFont val="Arial"/>
        <family val="2"/>
        <charset val="238"/>
      </rPr>
      <t>Φ</t>
    </r>
    <r>
      <rPr>
        <sz val="9"/>
        <rFont val="Arial CE"/>
        <family val="2"/>
        <charset val="238"/>
      </rPr>
      <t>500mm rebrasta PPHD ili PE cijev  (klasa SN8 za netlačnu kanalizaciju, 
DN/ID 573 /500)</t>
    </r>
  </si>
  <si>
    <r>
      <rPr>
        <sz val="9"/>
        <rFont val="Arial"/>
        <family val="2"/>
        <charset val="238"/>
      </rPr>
      <t>Φ</t>
    </r>
    <r>
      <rPr>
        <sz val="9"/>
        <rFont val="Arial CE"/>
        <family val="2"/>
        <charset val="238"/>
      </rPr>
      <t>400mm rebrasta PPHD ili PE cijev (klasa SN8 za netlačnu kanalizaciju, 
DN/ID 458/400)</t>
    </r>
  </si>
  <si>
    <t>PVC ili PE kanalizacijska cijev SN 8 DN 160</t>
  </si>
  <si>
    <t>PVC ili PE kanalizacijsko koljeno KGB200/45</t>
  </si>
  <si>
    <t>PVC ili PE UNO komad (jahač) DN 600/160</t>
  </si>
  <si>
    <t>Montaža PPHD ili PE kanalizacijskih cijevi klase SN8, SDR 21, uključivo raznošenje i spuštanje u rov. PPHD ili PE kanalizacijske cijevi moraju udovoljiti normama HRN EN 13476 i EN ISO 9969. Obračun kanalizacijskih cijevi po m’ montirane cijevi.</t>
  </si>
  <si>
    <r>
      <rPr>
        <sz val="9"/>
        <rFont val="Arial"/>
        <family val="2"/>
        <charset val="238"/>
      </rPr>
      <t>Φ</t>
    </r>
    <r>
      <rPr>
        <sz val="9"/>
        <rFont val="Arial CE"/>
        <family val="2"/>
        <charset val="238"/>
      </rPr>
      <t>500 rebrasta PPHD ili PE cijev (klasa SN8 za netlačnu kanalizaciju, DN/ID 573 /500)</t>
    </r>
  </si>
  <si>
    <r>
      <rPr>
        <sz val="9"/>
        <rFont val="Arial"/>
        <family val="2"/>
        <charset val="238"/>
      </rPr>
      <t>Φ4</t>
    </r>
    <r>
      <rPr>
        <sz val="9"/>
        <rFont val="Arial CE"/>
        <family val="2"/>
        <charset val="238"/>
      </rPr>
      <t>00 rebrasta PPHD ili PE cijev (klasa SN8 za netlačnu kanalizaciju, DN/ID 458 /400)</t>
    </r>
  </si>
  <si>
    <t xml:space="preserve">Prespajanje postojećih kućnih priključaka od PVC ili PE cijevnog materijala (SN 8) </t>
  </si>
  <si>
    <t>Izrada priključaka na postojeća betonska okna. Stavka obuhvaća sav potrebni materijal za ugradnju brtvenih sustava za prolaz cjevovoda kroz betonski zid okna PPHD ili PE kanalizacijske cijevi DN/ID 573/500</t>
  </si>
  <si>
    <t>Nabava i doprema na privremenu deponiju PPHD ili PE kanalizacijskih cijevi, sa integriranim kolčakom i gumenom brtvom te sav potrebni spojni i brtveni materijal. Cijevi moraju udovoljiti HRN EN 13476 i DIN EN ISO 9969. Obračun po m' isporučene cijevi (+2%).</t>
  </si>
  <si>
    <t>Nabava te doprema cijevnog materijala  PVC ili PE SN8 za izradu kučnih priključaka.</t>
  </si>
  <si>
    <t>Iskop zemlje III kategorije za rov kolektora oborinska odvodnje dubine isopa  do  4.0 m. Rad na iskopu vrši se u segmentima po dionicama s odbacivanjem na min. 2m od ruba rova. Iskop se vrši strojno dok se ručni iskop predviđasamona mjestima križanja sa drugim instalacijama (95%iskopa strojno, a 5% iskopa ručno).
Rad na iskopu obuhvaća pravilno zasijecanje bočnih strana i grubo planiranje dna rova. U cijenu je uključen iskop bez obzira na sadržaj vode u rovu (procjedna, oborinska) te otežani rad radi postavljenih razupirača. Naročito obratiti pozornost na širinu i dubinu rova tj. da slijedi niveletu iskopa. Iskopom su obuhvaćena proširenja na mjestu okana i slivnika uz korištenje velikoplošne razuporne oplate. Stavkom je obuhvaćeno i eventualno crpljenje podzemnih voda.</t>
  </si>
  <si>
    <t>Iskop rova u tlu III kategorije za polaganje cjevovoda od PEHD ili PE vodovodnih cijevi profila DN 110, DN 125, DN 160, DN 200, DN 225 i DN 280. Širina rova iznosi 60 cm za DN 110 do DN 225, a za DN 280 iznosi 80 cm, prema normalnom profilu, a prosječna dubina prema uzdužnom profilu. Rov kopati strojno s pravilnim odsjecanjem bočnih strana i dna, te utovarom viška materijala u kamione. Iskop je predviđen strojno i ručno duž cijele trase cjevovoda, a zbog položenih podzemnih instalacija (vodovod, HT, plin, elektro i sl.) neophodno ga je vršiti pažljivo. Stavkom je obuhvaćeno i grubo planiranje dna rova. Količine iskopa rova dane su prema priloženom iskazu kubature zemljanih masa. Ocjenjeno je da bi se 80 % iskopa izvodilo strojno, a 20 % iskopa ručno. Točan predmjer ručnog i strojnog iskopa određuje nadzorna služba upisom u građevinski dnevnik i evidencijom, obračunom u građevinskoj knjizi.</t>
  </si>
  <si>
    <t>Izvođenje cjevovoda od PEHD ili PE vodovodnih cijevi od polietilena visoke gustoće (PEHD) koja spada po MRS klasifikaciji u grupu PE100, a sukladne su sa HRN EN 12201-2:2013, za radne tlakove od 10 bara, profila DN 110, DN 225 i DN 280. Predviđena dobava cijevi DN 110 je u kolutima od 100 m, a ostalih profila DN 125 do DN 280 u palicama od 12 m. Spajanje cijevi je sučeonim zavarivanjem od strane atestiranih varilaca.</t>
  </si>
  <si>
    <t xml:space="preserve">- PEHD ili PE cijev DN 110 mm, PN 10 bara,   </t>
  </si>
  <si>
    <t xml:space="preserve">- PEHD ili PE cijev DN 225 mm, PN 10 bara,   </t>
  </si>
  <si>
    <t xml:space="preserve">- PEHD ili PE cijev DN 280 mm, PN 10 bara,   </t>
  </si>
  <si>
    <t>GRAD VALPOVO, M. GUPCA 32</t>
  </si>
  <si>
    <t>MAPA I. - TROŠKOVNIK PROMETNIH POVRŠINA</t>
  </si>
  <si>
    <t>GRAD VALPOVO, MATIJE GUPCA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</si>
</sst>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00;&quot;&quot;"/>
    <numFmt numFmtId="166" formatCode="#,##0.00;[Red]#,##0.00"/>
    <numFmt numFmtId="167" formatCode="#,##0.00\ &quot;kn&quot;"/>
    <numFmt numFmtId="168" formatCode="#,##0.0"/>
    <numFmt numFmtId="169" formatCode="#,##0;[Red]#,##0"/>
    <numFmt numFmtId="170" formatCode="0.0"/>
    <numFmt numFmtId="171" formatCode="#,##0.00_ ;\-#,##0.00,"/>
    <numFmt numFmtId="172" formatCode="#,##0.00\ _k_n"/>
  </numFmts>
  <fonts count="94">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2"/>
      <name val="HRHelvetica"/>
    </font>
    <font>
      <sz val="8"/>
      <name val="Arial"/>
      <family val="2"/>
    </font>
    <font>
      <b/>
      <sz val="8"/>
      <name val="Arial"/>
      <family val="2"/>
    </font>
    <font>
      <sz val="10"/>
      <name val="Tahoma"/>
      <family val="2"/>
    </font>
    <font>
      <b/>
      <sz val="8"/>
      <name val="Arial CE"/>
      <family val="2"/>
      <charset val="238"/>
    </font>
    <font>
      <sz val="8"/>
      <name val="Arial CE"/>
      <family val="2"/>
      <charset val="238"/>
    </font>
    <font>
      <b/>
      <sz val="8"/>
      <color indexed="10"/>
      <name val="Arial"/>
      <family val="2"/>
    </font>
    <font>
      <sz val="10"/>
      <name val="HRHelvetica"/>
    </font>
    <font>
      <b/>
      <sz val="10"/>
      <name val="Tahoma"/>
      <family val="2"/>
    </font>
    <font>
      <b/>
      <sz val="10"/>
      <name val="Swis721 LtCn BT"/>
      <family val="2"/>
    </font>
    <font>
      <b/>
      <u/>
      <sz val="10"/>
      <name val="Tahoma"/>
      <family val="2"/>
    </font>
    <font>
      <b/>
      <sz val="10"/>
      <name val="HRHelvetica"/>
      <charset val="238"/>
    </font>
    <font>
      <sz val="8"/>
      <name val="HRHelvetica"/>
    </font>
    <font>
      <sz val="8"/>
      <color indexed="45"/>
      <name val="Arial CE"/>
      <family val="2"/>
      <charset val="238"/>
    </font>
    <font>
      <sz val="8"/>
      <color indexed="45"/>
      <name val="Arial"/>
      <family val="2"/>
    </font>
    <font>
      <b/>
      <sz val="10"/>
      <name val="Arial Narrow"/>
      <family val="2"/>
      <charset val="238"/>
    </font>
    <font>
      <sz val="10"/>
      <name val="Arial Narrow"/>
      <family val="2"/>
      <charset val="238"/>
    </font>
    <font>
      <b/>
      <sz val="7"/>
      <name val="Arial Narrow"/>
      <family val="2"/>
      <charset val="238"/>
    </font>
    <font>
      <b/>
      <sz val="8"/>
      <name val="Arial Narrow"/>
      <family val="2"/>
      <charset val="238"/>
    </font>
    <font>
      <sz val="9"/>
      <name val="Arial Narrow"/>
      <family val="2"/>
      <charset val="238"/>
    </font>
    <font>
      <b/>
      <sz val="9"/>
      <name val="Arial Narrow"/>
      <family val="2"/>
      <charset val="238"/>
    </font>
    <font>
      <b/>
      <sz val="11"/>
      <name val="Swis721 Cn BT"/>
      <family val="2"/>
    </font>
    <font>
      <sz val="8"/>
      <color indexed="10"/>
      <name val="Arial"/>
      <family val="2"/>
    </font>
    <font>
      <sz val="8"/>
      <color indexed="40"/>
      <name val="Arial"/>
      <family val="2"/>
    </font>
    <font>
      <b/>
      <sz val="8"/>
      <color indexed="40"/>
      <name val="Arial"/>
      <family val="2"/>
    </font>
    <font>
      <sz val="8"/>
      <name val="Arial"/>
      <family val="2"/>
      <charset val="238"/>
    </font>
    <font>
      <b/>
      <u/>
      <sz val="14"/>
      <name val="Tahoma"/>
      <family val="2"/>
    </font>
    <font>
      <sz val="14"/>
      <name val="HRHelvetica"/>
    </font>
    <font>
      <sz val="9"/>
      <name val="Arial CE"/>
      <family val="2"/>
      <charset val="238"/>
    </font>
    <font>
      <b/>
      <sz val="8"/>
      <color indexed="57"/>
      <name val="Arial"/>
      <family val="2"/>
    </font>
    <font>
      <sz val="10"/>
      <name val="Frutiger CE Light"/>
      <family val="2"/>
      <charset val="238"/>
    </font>
    <font>
      <b/>
      <sz val="9"/>
      <name val="Arial CE"/>
      <family val="2"/>
      <charset val="238"/>
    </font>
    <font>
      <sz val="9"/>
      <name val="Arial"/>
      <family val="2"/>
    </font>
    <font>
      <b/>
      <sz val="9"/>
      <name val="Arial CE"/>
      <charset val="238"/>
    </font>
    <font>
      <sz val="9"/>
      <name val="Arial"/>
      <family val="2"/>
      <charset val="238"/>
    </font>
    <font>
      <sz val="9"/>
      <name val="Arial"/>
      <family val="2"/>
      <charset val="238"/>
    </font>
    <font>
      <sz val="9"/>
      <name val="Arial CE"/>
      <charset val="238"/>
    </font>
    <font>
      <b/>
      <sz val="8"/>
      <name val="Arial"/>
      <family val="2"/>
      <charset val="238"/>
    </font>
    <font>
      <sz val="8"/>
      <color indexed="9"/>
      <name val="Arial"/>
      <family val="2"/>
    </font>
    <font>
      <b/>
      <i/>
      <sz val="8"/>
      <name val="Arial"/>
      <family val="2"/>
      <charset val="238"/>
    </font>
    <font>
      <u/>
      <sz val="10"/>
      <color indexed="12"/>
      <name val="Arial"/>
      <family val="2"/>
      <charset val="238"/>
    </font>
    <font>
      <sz val="10"/>
      <name val="Arial"/>
      <family val="2"/>
      <charset val="238"/>
    </font>
    <font>
      <sz val="11"/>
      <color indexed="8"/>
      <name val="Rockwell"/>
      <family val="2"/>
      <charset val="238"/>
    </font>
    <font>
      <vertAlign val="superscript"/>
      <sz val="8"/>
      <name val="Aria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sz val="11"/>
      <color indexed="62"/>
      <name val="Rockwell"/>
      <family val="2"/>
      <charset val="238"/>
    </font>
    <font>
      <b/>
      <sz val="11"/>
      <color indexed="63"/>
      <name val="Rockwell"/>
      <family val="2"/>
      <charset val="238"/>
    </font>
    <font>
      <b/>
      <sz val="11"/>
      <color indexed="10"/>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vertAlign val="superscript"/>
      <sz val="8"/>
      <name val="Arial CE"/>
      <charset val="238"/>
    </font>
    <font>
      <b/>
      <sz val="18"/>
      <color indexed="62"/>
      <name val="Cambria"/>
      <family val="2"/>
      <charset val="238"/>
    </font>
    <font>
      <sz val="12"/>
      <name val="Helvetica-Narrow"/>
      <family val="2"/>
    </font>
    <font>
      <sz val="11"/>
      <color indexed="26"/>
      <name val="Rockwell"/>
      <family val="2"/>
      <charset val="238"/>
    </font>
    <font>
      <b/>
      <sz val="11"/>
      <color indexed="26"/>
      <name val="Rockwell"/>
      <family val="2"/>
      <charset val="238"/>
    </font>
    <font>
      <sz val="10"/>
      <name val="Arial CE"/>
      <charset val="238"/>
    </font>
    <font>
      <b/>
      <sz val="10"/>
      <name val="Arial"/>
      <family val="2"/>
      <charset val="238"/>
    </font>
    <font>
      <sz val="10"/>
      <name val="Helv"/>
    </font>
    <font>
      <vertAlign val="superscript"/>
      <sz val="9"/>
      <name val="Arial CE"/>
      <charset val="238"/>
    </font>
    <font>
      <b/>
      <sz val="9"/>
      <name val="Arial"/>
      <family val="2"/>
      <charset val="238"/>
    </font>
    <font>
      <vertAlign val="superscript"/>
      <sz val="8"/>
      <name val="Arial"/>
      <family val="2"/>
    </font>
    <font>
      <sz val="10"/>
      <name val="Arial"/>
      <family val="2"/>
      <charset val="238"/>
    </font>
    <font>
      <sz val="8"/>
      <name val="Arial CE"/>
      <charset val="238"/>
    </font>
    <font>
      <sz val="8"/>
      <color rgb="FFFF0000"/>
      <name val="Arial CE"/>
      <charset val="238"/>
    </font>
    <font>
      <sz val="9"/>
      <color rgb="FFFF0000"/>
      <name val="Arial"/>
      <family val="2"/>
      <charset val="238"/>
    </font>
    <font>
      <sz val="8"/>
      <color theme="6" tint="0.79998168889431442"/>
      <name val="Arial"/>
      <family val="2"/>
    </font>
    <font>
      <sz val="8"/>
      <name val="Symbol"/>
      <family val="1"/>
      <charset val="2"/>
    </font>
    <font>
      <b/>
      <sz val="14"/>
      <color indexed="10"/>
      <name val="Swis721 Cn BT"/>
      <family val="2"/>
    </font>
    <font>
      <sz val="10"/>
      <name val="Arial"/>
      <family val="2"/>
      <charset val="238"/>
    </font>
    <font>
      <b/>
      <sz val="12"/>
      <name val="Arial"/>
      <family val="2"/>
      <charset val="238"/>
    </font>
    <font>
      <sz val="10"/>
      <name val="Arial"/>
      <family val="2"/>
    </font>
    <font>
      <sz val="10"/>
      <color indexed="8"/>
      <name val="Arial"/>
      <family val="2"/>
    </font>
    <font>
      <b/>
      <sz val="10"/>
      <name val="Arial"/>
      <family val="2"/>
    </font>
    <font>
      <b/>
      <sz val="12"/>
      <name val="Arial"/>
      <family val="2"/>
    </font>
    <font>
      <b/>
      <sz val="14"/>
      <color rgb="FFFF0000"/>
      <name val="Arial CE"/>
      <charset val="238"/>
    </font>
  </fonts>
  <fills count="22">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indexed="1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45"/>
        <bgColor indexed="64"/>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50"/>
      </patternFill>
    </fill>
    <fill>
      <patternFill patternType="solid">
        <fgColor indexed="53"/>
      </patternFill>
    </fill>
    <fill>
      <patternFill patternType="solid">
        <fgColor indexed="46"/>
      </patternFill>
    </fill>
    <fill>
      <patternFill patternType="solid">
        <fgColor indexed="55"/>
      </patternFill>
    </fill>
    <fill>
      <patternFill patternType="solid">
        <fgColor indexed="27"/>
        <bgColor indexed="41"/>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diagonal/>
    </border>
    <border>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0"/>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50"/>
      </top>
      <bottom style="double">
        <color indexed="50"/>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8491">
    <xf numFmtId="0" fontId="0" fillId="0" borderId="0"/>
    <xf numFmtId="164" fontId="12" fillId="0" borderId="0" applyFont="0" applyFill="0" applyBorder="0" applyAlignment="0" applyProtection="0"/>
    <xf numFmtId="0" fontId="52" fillId="0" borderId="0" applyNumberFormat="0" applyFill="0" applyBorder="0" applyAlignment="0" applyProtection="0">
      <alignment vertical="top"/>
      <protection locked="0"/>
    </xf>
    <xf numFmtId="0" fontId="13" fillId="10" borderId="0" applyNumberFormat="0" applyFont="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1" fillId="0" borderId="0"/>
    <xf numFmtId="0" fontId="7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4" fillId="13" borderId="0" applyNumberFormat="0" applyBorder="0" applyAlignment="0" applyProtection="0"/>
    <xf numFmtId="0" fontId="54"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1" borderId="0" applyNumberFormat="0" applyBorder="0" applyAlignment="0" applyProtection="0"/>
    <xf numFmtId="0" fontId="54" fillId="13"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1" borderId="0" applyNumberFormat="0" applyBorder="0" applyAlignment="0" applyProtection="0"/>
    <xf numFmtId="0" fontId="72" fillId="16" borderId="0" applyNumberFormat="0" applyBorder="0" applyAlignment="0" applyProtection="0"/>
    <xf numFmtId="0" fontId="72" fillId="15" borderId="0" applyNumberFormat="0" applyBorder="0" applyAlignment="0" applyProtection="0"/>
    <xf numFmtId="0" fontId="12" fillId="13" borderId="16" applyNumberFormat="0" applyFont="0" applyAlignment="0" applyProtection="0"/>
    <xf numFmtId="0" fontId="61" fillId="14" borderId="0" applyNumberFormat="0" applyBorder="0" applyAlignment="0" applyProtection="0"/>
    <xf numFmtId="0" fontId="72" fillId="1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8" borderId="0" applyNumberFormat="0" applyBorder="0" applyAlignment="0" applyProtection="0"/>
    <xf numFmtId="0" fontId="72" fillId="18" borderId="0" applyNumberFormat="0" applyBorder="0" applyAlignment="0" applyProtection="0"/>
    <xf numFmtId="0" fontId="72" fillId="15" borderId="0" applyNumberFormat="0" applyBorder="0" applyAlignment="0" applyProtection="0"/>
    <xf numFmtId="0" fontId="64" fillId="12" borderId="17" applyNumberFormat="0" applyAlignment="0" applyProtection="0"/>
    <xf numFmtId="0" fontId="65" fillId="12" borderId="18" applyNumberFormat="0" applyAlignment="0" applyProtection="0"/>
    <xf numFmtId="0" fontId="62" fillId="19" borderId="0" applyNumberFormat="0" applyBorder="0" applyAlignment="0" applyProtection="0"/>
    <xf numFmtId="0" fontId="57" fillId="0" borderId="0" applyNumberFormat="0" applyFill="0" applyBorder="0" applyAlignment="0" applyProtection="0"/>
    <xf numFmtId="0" fontId="58" fillId="0" borderId="19" applyNumberFormat="0" applyFill="0" applyAlignment="0" applyProtection="0"/>
    <xf numFmtId="0" fontId="59" fillId="0" borderId="20" applyNumberFormat="0" applyFill="0" applyAlignment="0" applyProtection="0"/>
    <xf numFmtId="0" fontId="60" fillId="0" borderId="21" applyNumberFormat="0" applyFill="0" applyAlignment="0" applyProtection="0"/>
    <xf numFmtId="0" fontId="60" fillId="0" borderId="0" applyNumberFormat="0" applyFill="0" applyBorder="0" applyAlignment="0" applyProtection="0"/>
    <xf numFmtId="0" fontId="56" fillId="16" borderId="0" applyNumberFormat="0" applyBorder="0" applyAlignment="0" applyProtection="0"/>
    <xf numFmtId="0" fontId="12" fillId="0" borderId="0"/>
    <xf numFmtId="0" fontId="66" fillId="0" borderId="22" applyNumberFormat="0" applyFill="0" applyAlignment="0" applyProtection="0"/>
    <xf numFmtId="0" fontId="73" fillId="20" borderId="23" applyNumberFormat="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8" fillId="0" borderId="24" applyNumberFormat="0" applyFill="0" applyAlignment="0" applyProtection="0"/>
    <xf numFmtId="0" fontId="63" fillId="16" borderId="18"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53" fillId="0" borderId="0"/>
    <xf numFmtId="0" fontId="76" fillId="0" borderId="0"/>
    <xf numFmtId="171" fontId="75" fillId="21" borderId="25">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12"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75" fillId="21" borderId="25">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75" fillId="21" borderId="25">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12"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12"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alignment horizontal="justify" vertical="center" wrapText="1"/>
    </xf>
    <xf numFmtId="0" fontId="7" fillId="0" borderId="0"/>
    <xf numFmtId="0" fontId="12" fillId="0" borderId="0"/>
    <xf numFmtId="0" fontId="7" fillId="0" borderId="0"/>
    <xf numFmtId="0" fontId="7" fillId="0" borderId="0"/>
    <xf numFmtId="0" fontId="53" fillId="0" borderId="0"/>
    <xf numFmtId="171" fontId="75" fillId="21" borderId="25">
      <alignment vertical="center"/>
    </xf>
    <xf numFmtId="171" fontId="75" fillId="21" borderId="25">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87" fillId="0" borderId="0"/>
  </cellStyleXfs>
  <cellXfs count="885">
    <xf numFmtId="0" fontId="0" fillId="0" borderId="0" xfId="0"/>
    <xf numFmtId="49" fontId="13" fillId="0" borderId="0" xfId="0" applyNumberFormat="1" applyFont="1" applyAlignment="1">
      <alignment horizontal="center" vertical="top"/>
    </xf>
    <xf numFmtId="0" fontId="13" fillId="0" borderId="0" xfId="0" applyFont="1" applyAlignment="1">
      <alignment horizontal="center" vertical="center"/>
    </xf>
    <xf numFmtId="4" fontId="13" fillId="0" borderId="0" xfId="0" applyNumberFormat="1" applyFont="1" applyAlignment="1">
      <alignment horizontal="center"/>
    </xf>
    <xf numFmtId="0" fontId="13" fillId="0" borderId="0" xfId="0" applyFont="1"/>
    <xf numFmtId="49" fontId="13" fillId="0" borderId="1" xfId="0" applyNumberFormat="1" applyFont="1" applyBorder="1" applyAlignment="1">
      <alignment horizontal="center" vertical="top"/>
    </xf>
    <xf numFmtId="0" fontId="13" fillId="0" borderId="1" xfId="0" applyFont="1" applyBorder="1" applyAlignment="1">
      <alignment horizontal="center" vertical="center"/>
    </xf>
    <xf numFmtId="4" fontId="13" fillId="0" borderId="1" xfId="0" applyNumberFormat="1" applyFont="1" applyBorder="1" applyAlignment="1">
      <alignment horizontal="center"/>
    </xf>
    <xf numFmtId="49" fontId="14" fillId="2" borderId="2" xfId="0" applyNumberFormat="1" applyFont="1" applyFill="1" applyBorder="1" applyAlignment="1">
      <alignment horizontal="center" vertical="center"/>
    </xf>
    <xf numFmtId="0" fontId="14" fillId="2" borderId="2" xfId="0" applyFont="1" applyFill="1" applyBorder="1" applyAlignment="1">
      <alignment horizontal="center" vertical="center"/>
    </xf>
    <xf numFmtId="4" fontId="14" fillId="2" borderId="2" xfId="0" applyNumberFormat="1" applyFont="1" applyFill="1" applyBorder="1" applyAlignment="1">
      <alignment horizontal="center" vertical="center"/>
    </xf>
    <xf numFmtId="0" fontId="14" fillId="0" borderId="0" xfId="0" applyFont="1" applyBorder="1" applyAlignment="1">
      <alignment vertical="center"/>
    </xf>
    <xf numFmtId="49" fontId="13" fillId="0" borderId="0" xfId="0" applyNumberFormat="1" applyFont="1" applyBorder="1" applyAlignment="1">
      <alignment horizontal="center" vertical="top"/>
    </xf>
    <xf numFmtId="0" fontId="13" fillId="0" borderId="0" xfId="0" applyFont="1" applyBorder="1" applyAlignment="1">
      <alignment horizontal="center"/>
    </xf>
    <xf numFmtId="4" fontId="13" fillId="0" borderId="0" xfId="0" applyNumberFormat="1" applyFont="1" applyBorder="1" applyAlignment="1">
      <alignment horizontal="center"/>
    </xf>
    <xf numFmtId="4" fontId="13" fillId="0" borderId="0" xfId="0" applyNumberFormat="1" applyFont="1" applyBorder="1" applyAlignment="1">
      <alignment horizontal="right"/>
    </xf>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horizontal="right"/>
    </xf>
    <xf numFmtId="49" fontId="14" fillId="2" borderId="2" xfId="0" applyNumberFormat="1" applyFont="1" applyFill="1" applyBorder="1" applyAlignment="1">
      <alignment horizontal="center" vertical="top"/>
    </xf>
    <xf numFmtId="0" fontId="14" fillId="0" borderId="0" xfId="0" applyFont="1" applyBorder="1"/>
    <xf numFmtId="0" fontId="16" fillId="0" borderId="0" xfId="0" applyFont="1"/>
    <xf numFmtId="0" fontId="13" fillId="0" borderId="0" xfId="0" applyFont="1" applyFill="1" applyBorder="1"/>
    <xf numFmtId="0" fontId="13" fillId="0" borderId="0" xfId="0" applyFont="1" applyFill="1" applyBorder="1" applyAlignment="1">
      <alignment horizont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4" fontId="14" fillId="0" borderId="0" xfId="0" applyNumberFormat="1" applyFont="1" applyFill="1" applyBorder="1" applyAlignment="1">
      <alignment horizontal="center" vertical="center"/>
    </xf>
    <xf numFmtId="4" fontId="13" fillId="0" borderId="0" xfId="0" applyNumberFormat="1" applyFont="1" applyFill="1" applyBorder="1" applyAlignment="1">
      <alignment horizontal="center"/>
    </xf>
    <xf numFmtId="0" fontId="19" fillId="0" borderId="0" xfId="0" applyFont="1"/>
    <xf numFmtId="0" fontId="15" fillId="0" borderId="0" xfId="0" applyFont="1"/>
    <xf numFmtId="0" fontId="20" fillId="0" borderId="0" xfId="0" applyFont="1"/>
    <xf numFmtId="0" fontId="20" fillId="0" borderId="0" xfId="0" applyFont="1" applyFill="1" applyBorder="1" applyAlignment="1">
      <alignment horizontal="center" vertical="top"/>
    </xf>
    <xf numFmtId="0" fontId="2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xf>
    <xf numFmtId="4" fontId="20" fillId="0" borderId="0" xfId="0" applyNumberFormat="1" applyFont="1" applyFill="1" applyBorder="1" applyAlignment="1">
      <alignment horizontal="centerContinuous" vertical="center"/>
    </xf>
    <xf numFmtId="4" fontId="20" fillId="0" borderId="0" xfId="0" applyNumberFormat="1" applyFont="1" applyFill="1" applyBorder="1" applyAlignment="1">
      <alignment horizontal="center"/>
    </xf>
    <xf numFmtId="0" fontId="20" fillId="0" borderId="0" xfId="0" applyFont="1" applyFill="1" applyBorder="1" applyAlignment="1">
      <alignment horizontal="center" vertical="top" textRotation="90" wrapText="1"/>
    </xf>
    <xf numFmtId="0" fontId="22" fillId="0" borderId="3" xfId="0" applyFont="1" applyFill="1" applyBorder="1" applyAlignment="1">
      <alignment horizontal="left" vertical="center"/>
    </xf>
    <xf numFmtId="0" fontId="20" fillId="0" borderId="0" xfId="0" applyFont="1" applyFill="1" applyBorder="1" applyAlignment="1">
      <alignment horizontal="center" vertical="center"/>
    </xf>
    <xf numFmtId="4" fontId="20" fillId="0" borderId="0" xfId="0" applyNumberFormat="1" applyFont="1" applyFill="1" applyBorder="1" applyAlignment="1">
      <alignment horizontal="center" vertical="center"/>
    </xf>
    <xf numFmtId="0" fontId="20" fillId="0" borderId="0" xfId="0" applyFont="1" applyFill="1" applyBorder="1" applyAlignment="1">
      <alignment horizontal="left" vertical="center"/>
    </xf>
    <xf numFmtId="0" fontId="15" fillId="0" borderId="0" xfId="0" applyFont="1" applyBorder="1" applyAlignment="1">
      <alignment horizontal="center" vertical="top"/>
    </xf>
    <xf numFmtId="0" fontId="15" fillId="0" borderId="0" xfId="0" applyFont="1" applyBorder="1"/>
    <xf numFmtId="0" fontId="15" fillId="0" borderId="0" xfId="0" applyFont="1" applyBorder="1" applyAlignment="1">
      <alignment horizontal="center" vertical="center"/>
    </xf>
    <xf numFmtId="4" fontId="15" fillId="0" borderId="0" xfId="0" applyNumberFormat="1" applyFont="1" applyBorder="1" applyAlignment="1">
      <alignment horizontal="center" vertical="center"/>
    </xf>
    <xf numFmtId="4" fontId="15" fillId="0" borderId="0" xfId="0" applyNumberFormat="1" applyFont="1" applyBorder="1" applyAlignment="1">
      <alignment horizontal="center"/>
    </xf>
    <xf numFmtId="0" fontId="15" fillId="2" borderId="4"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center" vertical="top" textRotation="90" wrapText="1"/>
    </xf>
    <xf numFmtId="0" fontId="21" fillId="2" borderId="5" xfId="0" applyFont="1" applyFill="1" applyBorder="1" applyAlignment="1">
      <alignment horizontal="left" vertical="center"/>
    </xf>
    <xf numFmtId="4" fontId="20" fillId="2" borderId="5" xfId="0" applyNumberFormat="1" applyFont="1" applyFill="1" applyBorder="1" applyAlignment="1">
      <alignment horizontal="center" vertical="center"/>
    </xf>
    <xf numFmtId="0" fontId="20" fillId="2" borderId="6" xfId="0" applyFont="1" applyFill="1" applyBorder="1" applyAlignment="1">
      <alignment horizontal="center" vertical="top" textRotation="90" wrapText="1"/>
    </xf>
    <xf numFmtId="0" fontId="21" fillId="2" borderId="6" xfId="0" applyFont="1" applyFill="1" applyBorder="1" applyAlignment="1">
      <alignment horizontal="left" vertical="center"/>
    </xf>
    <xf numFmtId="4" fontId="20" fillId="2" borderId="6"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0" fontId="25" fillId="0" borderId="0" xfId="0" applyFont="1"/>
    <xf numFmtId="0" fontId="26" fillId="0" borderId="0" xfId="0" applyFont="1"/>
    <xf numFmtId="0" fontId="26" fillId="0" borderId="0" xfId="0" applyFont="1" applyBorder="1" applyAlignment="1">
      <alignment vertical="center"/>
    </xf>
    <xf numFmtId="0" fontId="26" fillId="0" borderId="0" xfId="0" applyFont="1" applyBorder="1"/>
    <xf numFmtId="4" fontId="26" fillId="0" borderId="0" xfId="0" applyNumberFormat="1" applyFont="1" applyBorder="1" applyAlignment="1">
      <alignment horizontal="right"/>
    </xf>
    <xf numFmtId="0" fontId="26" fillId="0" borderId="0" xfId="0" applyFont="1" applyBorder="1" applyAlignment="1">
      <alignment horizontal="right"/>
    </xf>
    <xf numFmtId="0" fontId="28" fillId="0" borderId="0" xfId="0" applyFont="1"/>
    <xf numFmtId="0" fontId="28" fillId="0" borderId="0" xfId="0" applyFont="1" applyAlignment="1">
      <alignment horizontal="center"/>
    </xf>
    <xf numFmtId="49" fontId="29" fillId="2" borderId="7" xfId="0" applyNumberFormat="1" applyFont="1" applyFill="1" applyBorder="1" applyAlignment="1">
      <alignment horizontal="center" vertical="center" textRotation="90" wrapText="1"/>
    </xf>
    <xf numFmtId="49" fontId="30" fillId="2" borderId="8" xfId="0" applyNumberFormat="1" applyFont="1" applyFill="1" applyBorder="1" applyAlignment="1">
      <alignment horizontal="center" vertical="center" textRotation="90" wrapText="1"/>
    </xf>
    <xf numFmtId="0" fontId="31" fillId="3" borderId="8" xfId="0" applyFont="1" applyFill="1" applyBorder="1" applyAlignment="1">
      <alignment horizontal="center" vertical="center" wrapText="1"/>
    </xf>
    <xf numFmtId="49" fontId="13" fillId="0" borderId="0" xfId="0" applyNumberFormat="1" applyFont="1" applyAlignment="1">
      <alignment horizontal="center" vertical="center"/>
    </xf>
    <xf numFmtId="49" fontId="13" fillId="0" borderId="0" xfId="0" applyNumberFormat="1" applyFont="1" applyFill="1" applyBorder="1" applyAlignment="1">
      <alignment horizontal="center" vertical="center"/>
    </xf>
    <xf numFmtId="4" fontId="35" fillId="0" borderId="0" xfId="0" applyNumberFormat="1" applyFont="1" applyBorder="1" applyAlignment="1">
      <alignment horizontal="center"/>
    </xf>
    <xf numFmtId="4" fontId="14" fillId="0" borderId="0" xfId="0" applyNumberFormat="1" applyFont="1" applyFill="1" applyBorder="1" applyAlignment="1">
      <alignment horizontal="center"/>
    </xf>
    <xf numFmtId="49" fontId="13" fillId="0" borderId="0" xfId="0" applyNumberFormat="1" applyFont="1" applyFill="1" applyBorder="1" applyAlignment="1">
      <alignment horizontal="center" vertical="top"/>
    </xf>
    <xf numFmtId="0" fontId="15" fillId="0" borderId="0" xfId="0" applyFont="1" applyBorder="1" applyAlignment="1">
      <alignment horizontal="center"/>
    </xf>
    <xf numFmtId="0" fontId="13" fillId="0" borderId="0" xfId="0" applyFont="1" applyBorder="1" applyAlignment="1">
      <alignment vertical="center"/>
    </xf>
    <xf numFmtId="49" fontId="14" fillId="0" borderId="0" xfId="0" applyNumberFormat="1" applyFont="1" applyFill="1" applyBorder="1" applyAlignment="1">
      <alignment horizontal="center" vertical="top"/>
    </xf>
    <xf numFmtId="0" fontId="26" fillId="0" borderId="0" xfId="0" applyFont="1" applyFill="1" applyBorder="1"/>
    <xf numFmtId="166" fontId="35" fillId="0" borderId="0" xfId="0" applyNumberFormat="1" applyFont="1" applyBorder="1" applyAlignment="1">
      <alignment horizontal="center"/>
    </xf>
    <xf numFmtId="49" fontId="20" fillId="0"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2" xfId="0" applyFont="1" applyFill="1" applyBorder="1" applyAlignment="1">
      <alignment horizontal="left" vertical="center"/>
    </xf>
    <xf numFmtId="0" fontId="20"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15" fillId="0" borderId="0" xfId="0" applyFont="1" applyFill="1"/>
    <xf numFmtId="0" fontId="13" fillId="0" borderId="0" xfId="0" applyFont="1" applyBorder="1" applyAlignment="1">
      <alignment horizontal="center" vertical="top"/>
    </xf>
    <xf numFmtId="4" fontId="13" fillId="0" borderId="0" xfId="0" applyNumberFormat="1" applyFont="1" applyFill="1" applyBorder="1" applyAlignment="1">
      <alignment horizontal="center" vertical="top"/>
    </xf>
    <xf numFmtId="0" fontId="14" fillId="0" borderId="0" xfId="0" applyFont="1" applyFill="1" applyBorder="1" applyAlignment="1">
      <alignment vertical="center"/>
    </xf>
    <xf numFmtId="4" fontId="37" fillId="0" borderId="0" xfId="0" applyNumberFormat="1" applyFont="1" applyFill="1" applyBorder="1" applyAlignment="1">
      <alignment horizontal="center"/>
    </xf>
    <xf numFmtId="0" fontId="37" fillId="0" borderId="0" xfId="0" applyFont="1" applyFill="1" applyBorder="1" applyAlignment="1">
      <alignment horizontal="center"/>
    </xf>
    <xf numFmtId="49" fontId="14" fillId="0" borderId="2" xfId="0" applyNumberFormat="1" applyFont="1" applyFill="1" applyBorder="1" applyAlignment="1">
      <alignment horizontal="center" vertical="top"/>
    </xf>
    <xf numFmtId="49"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4" fontId="14" fillId="0" borderId="2" xfId="0" applyNumberFormat="1" applyFont="1" applyFill="1" applyBorder="1" applyAlignment="1">
      <alignment horizontal="center" vertical="center"/>
    </xf>
    <xf numFmtId="0" fontId="26" fillId="0" borderId="0" xfId="0" applyFont="1" applyFill="1" applyBorder="1" applyAlignment="1">
      <alignment vertical="center"/>
    </xf>
    <xf numFmtId="167" fontId="19" fillId="0" borderId="0" xfId="0" applyNumberFormat="1" applyFont="1"/>
    <xf numFmtId="167" fontId="20" fillId="2" borderId="5" xfId="0" applyNumberFormat="1" applyFont="1" applyFill="1" applyBorder="1" applyAlignment="1">
      <alignment horizontal="center" vertical="center"/>
    </xf>
    <xf numFmtId="167" fontId="20" fillId="2" borderId="6" xfId="0" applyNumberFormat="1" applyFont="1" applyFill="1" applyBorder="1" applyAlignment="1">
      <alignment horizontal="center" vertical="center"/>
    </xf>
    <xf numFmtId="167" fontId="20" fillId="0" borderId="0" xfId="0" applyNumberFormat="1" applyFont="1" applyFill="1" applyBorder="1" applyAlignment="1">
      <alignment horizontal="centerContinuous"/>
    </xf>
    <xf numFmtId="167" fontId="20" fillId="0" borderId="0" xfId="0" applyNumberFormat="1" applyFont="1" applyFill="1" applyBorder="1" applyAlignment="1">
      <alignment horizontal="center" vertical="center"/>
    </xf>
    <xf numFmtId="167" fontId="27" fillId="2" borderId="2"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xf>
    <xf numFmtId="0" fontId="20" fillId="0" borderId="2" xfId="0" applyFont="1" applyFill="1" applyBorder="1" applyAlignment="1">
      <alignment horizontal="center" vertical="center"/>
    </xf>
    <xf numFmtId="4" fontId="20" fillId="0" borderId="2" xfId="0" applyNumberFormat="1" applyFont="1" applyFill="1" applyBorder="1" applyAlignment="1">
      <alignment horizontal="center" vertical="center"/>
    </xf>
    <xf numFmtId="167" fontId="27" fillId="0" borderId="2" xfId="0" applyNumberFormat="1" applyFont="1" applyFill="1" applyBorder="1" applyAlignment="1">
      <alignment horizontal="right" vertical="center"/>
    </xf>
    <xf numFmtId="0" fontId="15" fillId="2" borderId="9" xfId="0" applyFont="1" applyFill="1" applyBorder="1" applyAlignment="1">
      <alignment horizontal="left" vertical="center"/>
    </xf>
    <xf numFmtId="167" fontId="27" fillId="2" borderId="10" xfId="0" applyNumberFormat="1" applyFont="1" applyFill="1" applyBorder="1" applyAlignment="1">
      <alignment horizontal="right" vertical="center"/>
    </xf>
    <xf numFmtId="167" fontId="28" fillId="0" borderId="0" xfId="0" applyNumberFormat="1" applyFont="1" applyBorder="1"/>
    <xf numFmtId="4" fontId="19" fillId="0" borderId="0" xfId="0" applyNumberFormat="1" applyFont="1"/>
    <xf numFmtId="0" fontId="15" fillId="4" borderId="9" xfId="0" applyFont="1" applyFill="1" applyBorder="1" applyAlignment="1">
      <alignment horizontal="left" vertical="center"/>
    </xf>
    <xf numFmtId="0" fontId="20" fillId="4" borderId="4" xfId="0" applyFont="1" applyFill="1" applyBorder="1" applyAlignment="1">
      <alignment horizontal="left" vertical="center"/>
    </xf>
    <xf numFmtId="0" fontId="15" fillId="4" borderId="4" xfId="0" applyFont="1" applyFill="1" applyBorder="1" applyAlignment="1">
      <alignment horizontal="left" vertical="center"/>
    </xf>
    <xf numFmtId="167" fontId="27" fillId="4" borderId="10" xfId="0" applyNumberFormat="1" applyFont="1" applyFill="1" applyBorder="1" applyAlignment="1">
      <alignment horizontal="right" vertical="center"/>
    </xf>
    <xf numFmtId="0" fontId="15" fillId="0" borderId="0" xfId="0" applyFont="1" applyFill="1" applyBorder="1" applyAlignment="1">
      <alignment horizontal="left" vertical="center"/>
    </xf>
    <xf numFmtId="167" fontId="15" fillId="0" borderId="0" xfId="0" applyNumberFormat="1" applyFont="1" applyFill="1"/>
    <xf numFmtId="0" fontId="19" fillId="0" borderId="0" xfId="0" applyFont="1" applyFill="1"/>
    <xf numFmtId="0" fontId="28" fillId="0" borderId="0" xfId="0" applyFont="1" applyFill="1"/>
    <xf numFmtId="167" fontId="23" fillId="0" borderId="0" xfId="1" applyNumberFormat="1" applyFont="1" applyFill="1"/>
    <xf numFmtId="167" fontId="23" fillId="0" borderId="0" xfId="1" applyNumberFormat="1" applyFont="1"/>
    <xf numFmtId="0" fontId="13" fillId="0" borderId="0" xfId="0" applyFont="1" applyBorder="1" applyAlignment="1"/>
    <xf numFmtId="0" fontId="26" fillId="0" borderId="0" xfId="0" applyFont="1" applyBorder="1" applyAlignment="1"/>
    <xf numFmtId="4" fontId="37" fillId="0" borderId="0" xfId="0" applyNumberFormat="1" applyFont="1" applyBorder="1" applyAlignment="1">
      <alignment horizontal="center"/>
    </xf>
    <xf numFmtId="0" fontId="13" fillId="0" borderId="0" xfId="0" applyFont="1" applyFill="1" applyBorder="1" applyAlignment="1"/>
    <xf numFmtId="0" fontId="21" fillId="2" borderId="4" xfId="0" applyFont="1" applyFill="1" applyBorder="1" applyAlignment="1">
      <alignment horizontal="left" vertical="center" wrapText="1"/>
    </xf>
    <xf numFmtId="4" fontId="21" fillId="2" borderId="5" xfId="0" applyNumberFormat="1" applyFont="1" applyFill="1" applyBorder="1" applyAlignment="1">
      <alignment horizontal="center" vertical="center"/>
    </xf>
    <xf numFmtId="0" fontId="21" fillId="2" borderId="6" xfId="0" applyFont="1" applyFill="1" applyBorder="1" applyAlignment="1">
      <alignment vertical="center"/>
    </xf>
    <xf numFmtId="4" fontId="21" fillId="2" borderId="6" xfId="0" applyNumberFormat="1" applyFont="1" applyFill="1" applyBorder="1" applyAlignment="1">
      <alignment horizontal="center" vertical="center"/>
    </xf>
    <xf numFmtId="0" fontId="21" fillId="2" borderId="4" xfId="0" applyFont="1" applyFill="1" applyBorder="1" applyAlignment="1">
      <alignment horizontal="left" vertical="center"/>
    </xf>
    <xf numFmtId="165" fontId="26" fillId="0" borderId="0" xfId="0" applyNumberFormat="1" applyFont="1" applyBorder="1" applyAlignment="1">
      <alignment horizontal="right" vertical="center"/>
    </xf>
    <xf numFmtId="4" fontId="13" fillId="0" borderId="0" xfId="0" applyNumberFormat="1" applyFont="1" applyBorder="1" applyAlignment="1">
      <alignment horizontal="center" vertical="top"/>
    </xf>
    <xf numFmtId="0" fontId="26" fillId="0" borderId="0" xfId="0" applyFont="1" applyBorder="1" applyAlignment="1">
      <alignment vertical="top"/>
    </xf>
    <xf numFmtId="0" fontId="13" fillId="0" borderId="0" xfId="0" applyFont="1" applyFill="1" applyBorder="1" applyAlignment="1">
      <alignment vertical="top"/>
    </xf>
    <xf numFmtId="0" fontId="13" fillId="0" borderId="0" xfId="0" applyFont="1" applyBorder="1" applyAlignment="1">
      <alignment vertical="top"/>
    </xf>
    <xf numFmtId="0" fontId="40" fillId="0" borderId="0" xfId="0" applyFont="1" applyFill="1" applyBorder="1" applyAlignment="1">
      <alignment horizontal="justify" vertical="top" wrapText="1"/>
    </xf>
    <xf numFmtId="0" fontId="41" fillId="0" borderId="0" xfId="0" applyFont="1" applyFill="1" applyBorder="1" applyAlignment="1">
      <alignment horizontal="center"/>
    </xf>
    <xf numFmtId="0" fontId="42" fillId="0" borderId="0" xfId="0" applyFo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top"/>
    </xf>
    <xf numFmtId="0" fontId="26" fillId="0" borderId="0" xfId="0" applyFont="1" applyBorder="1" applyAlignment="1">
      <alignment horizontal="right" vertical="top"/>
    </xf>
    <xf numFmtId="4" fontId="35" fillId="0" borderId="0" xfId="0" applyNumberFormat="1" applyFont="1" applyFill="1" applyBorder="1" applyAlignment="1">
      <alignment horizontal="center" vertical="top"/>
    </xf>
    <xf numFmtId="167" fontId="13" fillId="0" borderId="0" xfId="0" applyNumberFormat="1" applyFont="1" applyFill="1" applyBorder="1" applyAlignment="1">
      <alignment horizontal="right"/>
    </xf>
    <xf numFmtId="167" fontId="15" fillId="0" borderId="0" xfId="0" applyNumberFormat="1" applyFont="1" applyBorder="1" applyAlignment="1">
      <alignment horizontal="right"/>
    </xf>
    <xf numFmtId="167" fontId="13" fillId="0" borderId="1" xfId="0" applyNumberFormat="1" applyFont="1" applyFill="1" applyBorder="1" applyAlignment="1">
      <alignment horizontal="right"/>
    </xf>
    <xf numFmtId="167" fontId="14" fillId="0" borderId="0" xfId="0" applyNumberFormat="1" applyFont="1" applyFill="1" applyBorder="1" applyAlignment="1">
      <alignment horizontal="right" vertical="center"/>
    </xf>
    <xf numFmtId="167" fontId="37" fillId="0" borderId="0" xfId="0" quotePrefix="1" applyNumberFormat="1" applyFont="1" applyFill="1" applyBorder="1" applyAlignment="1">
      <alignment horizontal="right"/>
    </xf>
    <xf numFmtId="49" fontId="13" fillId="0" borderId="0" xfId="0" applyNumberFormat="1" applyFont="1" applyBorder="1" applyAlignment="1">
      <alignment vertical="top"/>
    </xf>
    <xf numFmtId="49" fontId="37" fillId="0" borderId="0" xfId="0" applyNumberFormat="1" applyFont="1" applyFill="1" applyBorder="1" applyAlignment="1">
      <alignment horizontal="center" vertical="top" wrapText="1"/>
    </xf>
    <xf numFmtId="49" fontId="0" fillId="0" borderId="0" xfId="0" applyNumberFormat="1"/>
    <xf numFmtId="49" fontId="0" fillId="0" borderId="0" xfId="0" applyNumberFormat="1" applyBorder="1" applyAlignment="1"/>
    <xf numFmtId="167" fontId="37" fillId="0" borderId="0" xfId="0" applyNumberFormat="1" applyFont="1" applyFill="1" applyBorder="1" applyAlignment="1">
      <alignment horizontal="right"/>
    </xf>
    <xf numFmtId="0" fontId="41" fillId="0" borderId="0" xfId="0" applyFont="1" applyFill="1" applyBorder="1" applyAlignment="1">
      <alignment horizontal="center" vertical="top"/>
    </xf>
    <xf numFmtId="0" fontId="14" fillId="0" borderId="0" xfId="0" applyFont="1" applyFill="1" applyBorder="1" applyAlignment="1">
      <alignment horizontal="center" vertical="top"/>
    </xf>
    <xf numFmtId="166" fontId="36" fillId="0" borderId="0" xfId="0" applyNumberFormat="1" applyFont="1" applyFill="1" applyBorder="1" applyAlignment="1">
      <alignment horizontal="center" vertical="top"/>
    </xf>
    <xf numFmtId="167" fontId="14" fillId="0" borderId="0" xfId="0" applyNumberFormat="1" applyFont="1" applyFill="1" applyBorder="1" applyAlignment="1">
      <alignment horizontal="right" vertical="top"/>
    </xf>
    <xf numFmtId="167" fontId="14" fillId="2" borderId="2" xfId="0" applyNumberFormat="1" applyFont="1" applyFill="1" applyBorder="1" applyAlignment="1">
      <alignment horizontal="right" vertical="center"/>
    </xf>
    <xf numFmtId="167" fontId="14" fillId="0" borderId="2" xfId="0" applyNumberFormat="1" applyFont="1" applyFill="1" applyBorder="1" applyAlignment="1">
      <alignment horizontal="right" vertical="center"/>
    </xf>
    <xf numFmtId="167" fontId="13" fillId="0" borderId="0" xfId="0" applyNumberFormat="1" applyFont="1" applyAlignment="1">
      <alignment horizontal="right"/>
    </xf>
    <xf numFmtId="0" fontId="32" fillId="2" borderId="8"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43" fillId="2" borderId="2" xfId="0" applyFont="1" applyFill="1" applyBorder="1" applyAlignment="1">
      <alignment vertical="center" wrapText="1"/>
    </xf>
    <xf numFmtId="0" fontId="40" fillId="0" borderId="0" xfId="0" applyFont="1" applyFill="1" applyBorder="1" applyAlignment="1">
      <alignment vertical="center" wrapText="1"/>
    </xf>
    <xf numFmtId="0" fontId="40" fillId="0" borderId="0" xfId="0" applyFont="1" applyFill="1" applyBorder="1" applyAlignment="1">
      <alignment horizontal="left" vertical="top" wrapText="1"/>
    </xf>
    <xf numFmtId="0" fontId="44" fillId="0" borderId="0" xfId="0" applyFont="1" applyFill="1" applyBorder="1" applyAlignment="1">
      <alignment vertical="center" wrapText="1"/>
    </xf>
    <xf numFmtId="0" fontId="40" fillId="0" borderId="0" xfId="0" applyFont="1" applyFill="1" applyAlignment="1">
      <alignment vertical="center" wrapText="1"/>
    </xf>
    <xf numFmtId="0" fontId="40" fillId="0" borderId="0" xfId="0" applyFont="1" applyBorder="1" applyAlignment="1">
      <alignment vertical="center" wrapText="1"/>
    </xf>
    <xf numFmtId="0" fontId="40" fillId="0" borderId="0" xfId="0" applyFont="1" applyFill="1" applyBorder="1" applyAlignment="1">
      <alignment horizontal="justify" vertical="center" wrapText="1"/>
    </xf>
    <xf numFmtId="0" fontId="40" fillId="0" borderId="0" xfId="0" applyFont="1" applyFill="1" applyBorder="1" applyAlignment="1">
      <alignment vertical="top" wrapText="1"/>
    </xf>
    <xf numFmtId="0" fontId="43" fillId="0" borderId="0" xfId="0" applyFont="1" applyFill="1" applyBorder="1" applyAlignment="1">
      <alignment vertical="center" wrapText="1"/>
    </xf>
    <xf numFmtId="0" fontId="45" fillId="0" borderId="0" xfId="0" applyFont="1" applyBorder="1" applyAlignment="1">
      <alignment vertical="top" wrapText="1"/>
    </xf>
    <xf numFmtId="0" fontId="47" fillId="0" borderId="0" xfId="0" applyFont="1" applyBorder="1" applyAlignment="1">
      <alignment horizontal="justify" vertical="center" wrapText="1"/>
    </xf>
    <xf numFmtId="0" fontId="45" fillId="0" borderId="0" xfId="0" applyFont="1" applyFill="1" applyBorder="1" applyAlignment="1">
      <alignment horizontal="justify" vertical="top" wrapText="1"/>
    </xf>
    <xf numFmtId="0" fontId="40" fillId="0" borderId="0" xfId="0" applyFont="1" applyFill="1" applyBorder="1" applyAlignment="1">
      <alignment horizontal="justify" wrapText="1"/>
    </xf>
    <xf numFmtId="0" fontId="43" fillId="0" borderId="0" xfId="0" applyFont="1" applyFill="1" applyBorder="1" applyAlignment="1">
      <alignment horizontal="left" vertical="center" wrapText="1"/>
    </xf>
    <xf numFmtId="14" fontId="45" fillId="0" borderId="0" xfId="0" applyNumberFormat="1" applyFont="1" applyFill="1" applyBorder="1" applyAlignment="1">
      <alignment vertical="top" wrapText="1"/>
    </xf>
    <xf numFmtId="0" fontId="43" fillId="0" borderId="2" xfId="0" applyFont="1" applyFill="1" applyBorder="1" applyAlignment="1">
      <alignment vertical="center" wrapText="1"/>
    </xf>
    <xf numFmtId="0" fontId="47" fillId="0" borderId="0" xfId="0" applyFont="1" applyFill="1" applyBorder="1" applyAlignment="1">
      <alignment horizontal="justify" wrapText="1"/>
    </xf>
    <xf numFmtId="10" fontId="16" fillId="0" borderId="0" xfId="0" applyNumberFormat="1" applyFont="1"/>
    <xf numFmtId="10" fontId="13" fillId="0" borderId="0" xfId="0" applyNumberFormat="1" applyFont="1"/>
    <xf numFmtId="10" fontId="14" fillId="0" borderId="0" xfId="0" applyNumberFormat="1" applyFont="1" applyBorder="1" applyAlignment="1">
      <alignment vertical="center"/>
    </xf>
    <xf numFmtId="10" fontId="13" fillId="0" borderId="0" xfId="0" applyNumberFormat="1" applyFont="1" applyFill="1" applyBorder="1"/>
    <xf numFmtId="10" fontId="13" fillId="0" borderId="0" xfId="0" applyNumberFormat="1" applyFont="1" applyFill="1" applyBorder="1" applyAlignment="1">
      <alignment vertical="top"/>
    </xf>
    <xf numFmtId="10" fontId="13" fillId="0" borderId="0" xfId="0" applyNumberFormat="1" applyFont="1" applyBorder="1"/>
    <xf numFmtId="10" fontId="13" fillId="0" borderId="0" xfId="0" applyNumberFormat="1" applyFont="1" applyBorder="1" applyAlignment="1">
      <alignment vertical="center"/>
    </xf>
    <xf numFmtId="10" fontId="13" fillId="0" borderId="0" xfId="0" applyNumberFormat="1" applyFont="1" applyBorder="1" applyAlignment="1">
      <alignment vertical="top"/>
    </xf>
    <xf numFmtId="10" fontId="14" fillId="0" borderId="0" xfId="0" applyNumberFormat="1" applyFont="1" applyBorder="1"/>
    <xf numFmtId="10" fontId="13" fillId="0" borderId="0" xfId="0" applyNumberFormat="1" applyFont="1" applyBorder="1" applyAlignment="1"/>
    <xf numFmtId="10" fontId="14" fillId="0" borderId="0" xfId="0" applyNumberFormat="1" applyFont="1" applyFill="1" applyBorder="1" applyAlignment="1">
      <alignment vertical="center"/>
    </xf>
    <xf numFmtId="0" fontId="42" fillId="0" borderId="0" xfId="0" applyFont="1" applyAlignment="1"/>
    <xf numFmtId="10" fontId="42" fillId="0" borderId="0" xfId="0" applyNumberFormat="1" applyFont="1" applyAlignment="1"/>
    <xf numFmtId="168" fontId="31" fillId="3" borderId="8" xfId="0" applyNumberFormat="1" applyFont="1" applyFill="1" applyBorder="1" applyAlignment="1">
      <alignment horizontal="center" vertical="center" wrapText="1"/>
    </xf>
    <xf numFmtId="168" fontId="13" fillId="0" borderId="1" xfId="0" applyNumberFormat="1" applyFont="1" applyBorder="1" applyAlignment="1">
      <alignment horizontal="center" vertical="center"/>
    </xf>
    <xf numFmtId="168" fontId="14" fillId="2" borderId="2" xfId="0" applyNumberFormat="1" applyFont="1" applyFill="1" applyBorder="1" applyAlignment="1">
      <alignment horizontal="center" vertical="center"/>
    </xf>
    <xf numFmtId="168" fontId="13" fillId="0" borderId="0" xfId="0" applyNumberFormat="1" applyFont="1" applyBorder="1" applyAlignment="1">
      <alignment horizontal="center"/>
    </xf>
    <xf numFmtId="168" fontId="13" fillId="0" borderId="0" xfId="0" applyNumberFormat="1" applyFont="1" applyBorder="1" applyAlignment="1">
      <alignment horizontal="center" vertical="center"/>
    </xf>
    <xf numFmtId="168" fontId="13" fillId="0" borderId="0" xfId="0" applyNumberFormat="1" applyFont="1" applyFill="1" applyBorder="1" applyAlignment="1">
      <alignment horizontal="center" vertical="top"/>
    </xf>
    <xf numFmtId="168" fontId="13" fillId="0" borderId="0" xfId="0" applyNumberFormat="1" applyFont="1" applyFill="1" applyBorder="1" applyAlignment="1">
      <alignment horizontal="center"/>
    </xf>
    <xf numFmtId="168" fontId="13" fillId="0" borderId="0" xfId="0" applyNumberFormat="1" applyFont="1" applyBorder="1" applyAlignment="1">
      <alignment horizontal="center" vertical="top"/>
    </xf>
    <xf numFmtId="168" fontId="34" fillId="0" borderId="0" xfId="0" applyNumberFormat="1" applyFont="1" applyFill="1" applyBorder="1" applyAlignment="1">
      <alignment horizontal="center" vertical="top"/>
    </xf>
    <xf numFmtId="168" fontId="34" fillId="0" borderId="0" xfId="0" applyNumberFormat="1" applyFont="1" applyBorder="1" applyAlignment="1">
      <alignment horizontal="center"/>
    </xf>
    <xf numFmtId="168" fontId="14" fillId="0" borderId="0" xfId="0" applyNumberFormat="1" applyFont="1" applyFill="1" applyBorder="1" applyAlignment="1">
      <alignment horizontal="center" vertical="center"/>
    </xf>
    <xf numFmtId="168" fontId="34" fillId="0" borderId="0" xfId="0" applyNumberFormat="1" applyFont="1" applyFill="1" applyBorder="1" applyAlignment="1">
      <alignment horizontal="center"/>
    </xf>
    <xf numFmtId="168" fontId="37" fillId="0" borderId="0" xfId="0" applyNumberFormat="1" applyFont="1" applyFill="1" applyBorder="1" applyAlignment="1">
      <alignment horizontal="center"/>
    </xf>
    <xf numFmtId="168" fontId="18" fillId="0" borderId="0" xfId="0" applyNumberFormat="1" applyFont="1" applyFill="1" applyBorder="1" applyAlignment="1">
      <alignment horizontal="center" vertical="center"/>
    </xf>
    <xf numFmtId="168" fontId="14" fillId="0" borderId="2" xfId="0" applyNumberFormat="1" applyFont="1" applyFill="1" applyBorder="1" applyAlignment="1">
      <alignment horizontal="center" vertical="center"/>
    </xf>
    <xf numFmtId="168" fontId="14" fillId="0" borderId="0" xfId="0" applyNumberFormat="1" applyFont="1" applyFill="1" applyBorder="1" applyAlignment="1">
      <alignment horizontal="center" vertical="top"/>
    </xf>
    <xf numFmtId="168" fontId="15" fillId="0" borderId="0" xfId="0" applyNumberFormat="1" applyFont="1" applyBorder="1" applyAlignment="1">
      <alignment horizontal="center"/>
    </xf>
    <xf numFmtId="168" fontId="13" fillId="0" borderId="0" xfId="0" applyNumberFormat="1" applyFont="1" applyAlignment="1">
      <alignment horizontal="center" vertical="center"/>
    </xf>
    <xf numFmtId="3" fontId="13" fillId="0" borderId="0" xfId="0" applyNumberFormat="1" applyFont="1" applyBorder="1"/>
    <xf numFmtId="0" fontId="45" fillId="0" borderId="0" xfId="0" applyFont="1" applyFill="1" applyBorder="1" applyAlignment="1">
      <alignment vertical="top" wrapText="1"/>
    </xf>
    <xf numFmtId="9" fontId="16" fillId="7" borderId="0" xfId="0" applyNumberFormat="1" applyFont="1" applyFill="1" applyAlignment="1">
      <alignment horizontal="center" vertical="center"/>
    </xf>
    <xf numFmtId="9" fontId="13" fillId="7" borderId="0" xfId="0" applyNumberFormat="1" applyFont="1" applyFill="1" applyAlignment="1">
      <alignment horizontal="center" vertical="center"/>
    </xf>
    <xf numFmtId="9" fontId="14" fillId="7" borderId="0" xfId="0" applyNumberFormat="1" applyFont="1" applyFill="1" applyBorder="1" applyAlignment="1">
      <alignment horizontal="center" vertical="center"/>
    </xf>
    <xf numFmtId="9" fontId="13" fillId="7" borderId="0" xfId="0" applyNumberFormat="1" applyFont="1" applyFill="1" applyBorder="1" applyAlignment="1">
      <alignment horizontal="center" vertical="center"/>
    </xf>
    <xf numFmtId="9" fontId="13" fillId="7" borderId="0" xfId="0" applyNumberFormat="1" applyFont="1" applyFill="1" applyBorder="1" applyAlignment="1">
      <alignment horizontal="center" vertical="center" wrapText="1"/>
    </xf>
    <xf numFmtId="9" fontId="42" fillId="7" borderId="0" xfId="0" applyNumberFormat="1" applyFont="1" applyFill="1" applyAlignment="1">
      <alignment horizontal="center" vertical="center"/>
    </xf>
    <xf numFmtId="0" fontId="15" fillId="0" borderId="1" xfId="0" applyFont="1" applyBorder="1" applyAlignment="1">
      <alignment horizontal="center"/>
    </xf>
    <xf numFmtId="0" fontId="40" fillId="0" borderId="1" xfId="0" applyFont="1" applyFill="1" applyBorder="1" applyAlignment="1">
      <alignment horizontal="justify" vertical="top" wrapText="1"/>
    </xf>
    <xf numFmtId="49" fontId="13" fillId="0" borderId="0" xfId="0" applyNumberFormat="1" applyFont="1" applyFill="1" applyBorder="1" applyAlignment="1">
      <alignment horizontal="center"/>
    </xf>
    <xf numFmtId="167" fontId="32" fillId="5" borderId="10" xfId="0" applyNumberFormat="1" applyFont="1" applyFill="1" applyBorder="1" applyAlignment="1">
      <alignment horizontal="center" vertical="center" wrapText="1"/>
    </xf>
    <xf numFmtId="0" fontId="48" fillId="0" borderId="0" xfId="0" applyFont="1" applyFill="1" applyBorder="1" applyAlignment="1">
      <alignment horizontal="justify" vertical="top" wrapText="1"/>
    </xf>
    <xf numFmtId="168" fontId="15" fillId="0" borderId="1" xfId="0" applyNumberFormat="1" applyFont="1" applyBorder="1" applyAlignment="1">
      <alignment horizontal="center"/>
    </xf>
    <xf numFmtId="4" fontId="15" fillId="0" borderId="1" xfId="0" applyNumberFormat="1" applyFont="1" applyBorder="1" applyAlignment="1">
      <alignment horizontal="center"/>
    </xf>
    <xf numFmtId="167" fontId="15" fillId="0" borderId="1" xfId="0" applyNumberFormat="1" applyFont="1" applyBorder="1" applyAlignment="1">
      <alignment horizontal="right"/>
    </xf>
    <xf numFmtId="169" fontId="50" fillId="0" borderId="0" xfId="0" applyNumberFormat="1" applyFont="1" applyFill="1" applyBorder="1" applyAlignment="1">
      <alignment horizontal="center" vertical="center"/>
    </xf>
    <xf numFmtId="169" fontId="50" fillId="0" borderId="0" xfId="0" applyNumberFormat="1" applyFont="1" applyFill="1" applyBorder="1" applyAlignment="1">
      <alignment horizontal="center"/>
    </xf>
    <xf numFmtId="14" fontId="45" fillId="0" borderId="0" xfId="0" applyNumberFormat="1" applyFont="1" applyFill="1" applyBorder="1" applyAlignment="1">
      <alignment horizontal="justify" vertical="top" wrapText="1"/>
    </xf>
    <xf numFmtId="49" fontId="0" fillId="0" borderId="1" xfId="0" applyNumberFormat="1" applyBorder="1"/>
    <xf numFmtId="0" fontId="15" fillId="0" borderId="1" xfId="0" applyFont="1" applyBorder="1" applyAlignment="1">
      <alignment horizontal="center" vertical="top"/>
    </xf>
    <xf numFmtId="49" fontId="14" fillId="0" borderId="0" xfId="0" applyNumberFormat="1" applyFont="1" applyBorder="1" applyAlignment="1">
      <alignment horizontal="center" vertical="top"/>
    </xf>
    <xf numFmtId="14" fontId="43" fillId="0" borderId="0" xfId="0" applyNumberFormat="1" applyFont="1" applyFill="1" applyBorder="1" applyAlignment="1">
      <alignment horizontal="justify" vertical="top" wrapText="1"/>
    </xf>
    <xf numFmtId="49" fontId="49" fillId="0" borderId="0" xfId="0" applyNumberFormat="1" applyFont="1" applyBorder="1" applyAlignment="1">
      <alignment horizontal="center" vertical="top"/>
    </xf>
    <xf numFmtId="49" fontId="45" fillId="0" borderId="0" xfId="0" applyNumberFormat="1" applyFont="1" applyFill="1" applyBorder="1" applyAlignment="1">
      <alignment horizontal="justify" vertical="top" wrapText="1"/>
    </xf>
    <xf numFmtId="0" fontId="13" fillId="0" borderId="0" xfId="0" applyFont="1" applyFill="1" applyBorder="1" applyAlignment="1">
      <alignment horizontal="center" vertical="top"/>
    </xf>
    <xf numFmtId="0" fontId="35" fillId="0" borderId="0" xfId="0" applyFont="1" applyFill="1" applyBorder="1" applyAlignment="1">
      <alignment horizontal="center" vertical="top"/>
    </xf>
    <xf numFmtId="0" fontId="13" fillId="0" borderId="0" xfId="0" applyFont="1" applyFill="1" applyBorder="1" applyAlignment="1">
      <alignment horizontal="right" vertical="top"/>
    </xf>
    <xf numFmtId="170" fontId="14" fillId="0" borderId="0" xfId="0" applyNumberFormat="1" applyFont="1" applyFill="1" applyBorder="1" applyAlignment="1">
      <alignment horizontal="center" vertical="top"/>
    </xf>
    <xf numFmtId="167" fontId="27" fillId="2" borderId="0" xfId="0" applyNumberFormat="1" applyFont="1" applyFill="1" applyBorder="1" applyAlignment="1">
      <alignment horizontal="right" vertical="center"/>
    </xf>
    <xf numFmtId="0" fontId="32" fillId="2" borderId="1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12" xfId="0" applyFont="1" applyFill="1" applyBorder="1" applyAlignment="1">
      <alignment horizontal="center" vertical="center" wrapText="1"/>
    </xf>
    <xf numFmtId="9" fontId="51" fillId="7" borderId="0" xfId="0" applyNumberFormat="1" applyFont="1" applyFill="1" applyBorder="1" applyAlignment="1">
      <alignment horizontal="center" vertical="center"/>
    </xf>
    <xf numFmtId="49" fontId="37" fillId="0" borderId="0" xfId="0" applyNumberFormat="1" applyFont="1" applyFill="1" applyBorder="1" applyAlignment="1">
      <alignment horizontal="center" vertical="top"/>
    </xf>
    <xf numFmtId="0" fontId="37" fillId="0" borderId="0" xfId="0" applyFont="1" applyFill="1" applyBorder="1" applyAlignment="1">
      <alignment horizontal="center" wrapText="1"/>
    </xf>
    <xf numFmtId="0" fontId="15" fillId="8" borderId="4" xfId="0" applyFont="1" applyFill="1" applyBorder="1" applyAlignment="1">
      <alignment horizontal="left" vertical="center"/>
    </xf>
    <xf numFmtId="0" fontId="20" fillId="8" borderId="4" xfId="0" applyFont="1" applyFill="1" applyBorder="1" applyAlignment="1">
      <alignment horizontal="left" vertical="center"/>
    </xf>
    <xf numFmtId="49" fontId="20" fillId="8" borderId="4" xfId="0" applyNumberFormat="1" applyFont="1" applyFill="1" applyBorder="1" applyAlignment="1">
      <alignment horizontal="center" vertical="center"/>
    </xf>
    <xf numFmtId="167" fontId="27" fillId="8" borderId="4" xfId="0" applyNumberFormat="1" applyFont="1" applyFill="1" applyBorder="1" applyAlignment="1">
      <alignment horizontal="right" vertical="center"/>
    </xf>
    <xf numFmtId="0" fontId="46" fillId="0" borderId="0" xfId="0" quotePrefix="1" applyFont="1" applyFill="1" applyBorder="1" applyAlignment="1">
      <alignment horizontal="justify" wrapText="1"/>
    </xf>
    <xf numFmtId="167" fontId="13" fillId="0" borderId="0" xfId="0" applyNumberFormat="1" applyFont="1" applyFill="1" applyBorder="1" applyAlignment="1">
      <alignment horizontal="right" vertical="top"/>
    </xf>
    <xf numFmtId="49" fontId="13" fillId="0" borderId="0" xfId="0" applyNumberFormat="1" applyFont="1" applyFill="1" applyAlignment="1">
      <alignment horizontal="center" vertical="top"/>
    </xf>
    <xf numFmtId="0" fontId="17" fillId="0" borderId="0" xfId="0" applyFont="1" applyFill="1" applyBorder="1" applyAlignment="1">
      <alignment horizontal="justify" vertical="top" wrapText="1"/>
    </xf>
    <xf numFmtId="0" fontId="17" fillId="0" borderId="0" xfId="0" applyFont="1" applyFill="1" applyBorder="1" applyAlignment="1">
      <alignment horizontal="left" vertical="top" wrapText="1"/>
    </xf>
    <xf numFmtId="4" fontId="35" fillId="0" borderId="0" xfId="0" applyNumberFormat="1" applyFont="1" applyFill="1" applyBorder="1" applyAlignment="1">
      <alignment horizontal="center"/>
    </xf>
    <xf numFmtId="49" fontId="13" fillId="0" borderId="0" xfId="0" applyNumberFormat="1" applyFont="1" applyFill="1" applyAlignment="1">
      <alignment horizontal="center" vertical="center"/>
    </xf>
    <xf numFmtId="0" fontId="20" fillId="2" borderId="2" xfId="0" applyFont="1" applyFill="1" applyBorder="1" applyAlignment="1">
      <alignment horizontal="center" vertical="top" textRotation="90" wrapText="1"/>
    </xf>
    <xf numFmtId="0" fontId="21" fillId="2" borderId="2" xfId="0" applyFont="1" applyFill="1" applyBorder="1" applyAlignment="1">
      <alignment horizontal="left" vertical="center"/>
    </xf>
    <xf numFmtId="49" fontId="21" fillId="2" borderId="2" xfId="0" applyNumberFormat="1" applyFont="1" applyFill="1" applyBorder="1" applyAlignment="1">
      <alignment vertical="center"/>
    </xf>
    <xf numFmtId="4" fontId="21" fillId="2" borderId="2" xfId="0" applyNumberFormat="1" applyFont="1" applyFill="1" applyBorder="1" applyAlignment="1">
      <alignment horizontal="center" vertical="center"/>
    </xf>
    <xf numFmtId="167" fontId="20" fillId="2" borderId="2" xfId="0" applyNumberFormat="1" applyFont="1" applyFill="1" applyBorder="1" applyAlignment="1">
      <alignment horizontal="center" vertical="center"/>
    </xf>
    <xf numFmtId="0" fontId="13" fillId="6" borderId="0" xfId="0" applyNumberFormat="1" applyFont="1" applyFill="1" applyBorder="1" applyAlignment="1">
      <alignment vertical="center"/>
    </xf>
    <xf numFmtId="49" fontId="0" fillId="0" borderId="0" xfId="0" applyNumberFormat="1" applyBorder="1"/>
    <xf numFmtId="49" fontId="13" fillId="9" borderId="0" xfId="0" applyNumberFormat="1" applyFont="1" applyFill="1" applyBorder="1" applyAlignment="1">
      <alignment horizontal="center" vertical="center"/>
    </xf>
    <xf numFmtId="0" fontId="13" fillId="9" borderId="0" xfId="0" applyFont="1" applyFill="1" applyBorder="1" applyAlignment="1">
      <alignment horizontal="center"/>
    </xf>
    <xf numFmtId="4" fontId="13" fillId="9" borderId="0" xfId="0" applyNumberFormat="1" applyFont="1" applyFill="1" applyBorder="1" applyAlignment="1">
      <alignment horizontal="center"/>
    </xf>
    <xf numFmtId="167" fontId="13" fillId="9" borderId="0" xfId="0" applyNumberFormat="1" applyFont="1" applyFill="1" applyBorder="1" applyAlignment="1">
      <alignment horizontal="right"/>
    </xf>
    <xf numFmtId="49" fontId="13" fillId="9" borderId="1" xfId="0" applyNumberFormat="1" applyFont="1" applyFill="1" applyBorder="1" applyAlignment="1">
      <alignment horizontal="center" vertical="top"/>
    </xf>
    <xf numFmtId="0" fontId="13" fillId="9" borderId="1" xfId="0" applyFont="1" applyFill="1" applyBorder="1" applyAlignment="1">
      <alignment horizontal="center"/>
    </xf>
    <xf numFmtId="4" fontId="13" fillId="9" borderId="1" xfId="0" applyNumberFormat="1" applyFont="1" applyFill="1" applyBorder="1" applyAlignment="1">
      <alignment horizontal="center"/>
    </xf>
    <xf numFmtId="167" fontId="13" fillId="9" borderId="1" xfId="0" applyNumberFormat="1" applyFont="1" applyFill="1" applyBorder="1" applyAlignment="1">
      <alignment horizontal="right"/>
    </xf>
    <xf numFmtId="49" fontId="13" fillId="9" borderId="14" xfId="0" applyNumberFormat="1" applyFont="1" applyFill="1" applyBorder="1" applyAlignment="1">
      <alignment horizontal="center" vertical="top"/>
    </xf>
    <xf numFmtId="49" fontId="13" fillId="9" borderId="14" xfId="0" applyNumberFormat="1" applyFont="1" applyFill="1" applyBorder="1" applyAlignment="1">
      <alignment horizontal="center" vertical="center"/>
    </xf>
    <xf numFmtId="0" fontId="13" fillId="9" borderId="14" xfId="0" applyFont="1" applyFill="1" applyBorder="1" applyAlignment="1">
      <alignment horizontal="center"/>
    </xf>
    <xf numFmtId="4" fontId="13" fillId="9" borderId="14" xfId="0" applyNumberFormat="1" applyFont="1" applyFill="1" applyBorder="1" applyAlignment="1">
      <alignment horizontal="center"/>
    </xf>
    <xf numFmtId="167" fontId="13" fillId="9" borderId="14" xfId="0" applyNumberFormat="1" applyFont="1" applyFill="1" applyBorder="1" applyAlignment="1">
      <alignment horizontal="right"/>
    </xf>
    <xf numFmtId="0" fontId="26" fillId="9" borderId="0" xfId="0" applyFont="1" applyFill="1" applyBorder="1" applyAlignment="1">
      <alignment vertical="center"/>
    </xf>
    <xf numFmtId="0" fontId="13" fillId="9" borderId="0" xfId="0" applyFont="1" applyFill="1" applyBorder="1" applyAlignment="1">
      <alignment vertical="center"/>
    </xf>
    <xf numFmtId="9" fontId="13" fillId="9" borderId="0" xfId="0" applyNumberFormat="1" applyFont="1" applyFill="1" applyBorder="1" applyAlignment="1">
      <alignment horizontal="center" vertical="center"/>
    </xf>
    <xf numFmtId="10" fontId="13" fillId="9" borderId="0" xfId="0" applyNumberFormat="1" applyFont="1" applyFill="1" applyBorder="1" applyAlignment="1">
      <alignment vertical="center"/>
    </xf>
    <xf numFmtId="0" fontId="40" fillId="9" borderId="1" xfId="0" applyNumberFormat="1" applyFont="1" applyFill="1" applyBorder="1" applyAlignment="1">
      <alignment horizontal="left" wrapText="1"/>
    </xf>
    <xf numFmtId="0" fontId="41" fillId="9" borderId="0" xfId="0" applyFont="1" applyFill="1" applyBorder="1" applyAlignment="1">
      <alignment horizontal="center"/>
    </xf>
    <xf numFmtId="0" fontId="13" fillId="9" borderId="0" xfId="0" applyFont="1" applyFill="1" applyBorder="1"/>
    <xf numFmtId="10" fontId="13" fillId="9" borderId="0" xfId="0" applyNumberFormat="1" applyFont="1" applyFill="1" applyBorder="1"/>
    <xf numFmtId="0" fontId="40" fillId="9" borderId="1" xfId="0" applyFont="1" applyFill="1" applyBorder="1" applyAlignment="1">
      <alignment vertical="center" wrapText="1"/>
    </xf>
    <xf numFmtId="0" fontId="26" fillId="9" borderId="0" xfId="0" applyFont="1" applyFill="1" applyBorder="1"/>
    <xf numFmtId="49" fontId="13" fillId="9" borderId="1" xfId="0" applyNumberFormat="1" applyFont="1" applyFill="1" applyBorder="1" applyAlignment="1">
      <alignment horizontal="center"/>
    </xf>
    <xf numFmtId="0" fontId="40" fillId="9" borderId="1" xfId="0" applyFont="1" applyFill="1" applyBorder="1" applyAlignment="1">
      <alignment horizontal="justify" wrapText="1"/>
    </xf>
    <xf numFmtId="0" fontId="26" fillId="9" borderId="0" xfId="0" applyFont="1" applyFill="1" applyBorder="1" applyAlignment="1"/>
    <xf numFmtId="0" fontId="13" fillId="9" borderId="0" xfId="0" applyFont="1" applyFill="1" applyBorder="1" applyAlignment="1"/>
    <xf numFmtId="10" fontId="13" fillId="9" borderId="0" xfId="0" applyNumberFormat="1" applyFont="1" applyFill="1" applyBorder="1" applyAlignment="1"/>
    <xf numFmtId="165" fontId="26" fillId="9" borderId="0" xfId="0" applyNumberFormat="1" applyFont="1" applyFill="1" applyBorder="1" applyAlignment="1">
      <alignment horizontal="right" vertical="center"/>
    </xf>
    <xf numFmtId="0" fontId="13" fillId="9" borderId="15" xfId="0" applyFont="1" applyFill="1" applyBorder="1" applyAlignment="1">
      <alignment horizontal="center"/>
    </xf>
    <xf numFmtId="167" fontId="13" fillId="9" borderId="15" xfId="0" applyNumberFormat="1" applyFont="1" applyFill="1" applyBorder="1" applyAlignment="1">
      <alignment horizontal="right"/>
    </xf>
    <xf numFmtId="0" fontId="37" fillId="9" borderId="1" xfId="0" applyFont="1" applyFill="1" applyBorder="1" applyAlignment="1">
      <alignment horizontal="center"/>
    </xf>
    <xf numFmtId="168" fontId="37" fillId="9" borderId="1" xfId="0" applyNumberFormat="1" applyFont="1" applyFill="1" applyBorder="1" applyAlignment="1">
      <alignment horizontal="center"/>
    </xf>
    <xf numFmtId="4" fontId="37" fillId="9" borderId="1" xfId="0" applyNumberFormat="1" applyFont="1" applyFill="1" applyBorder="1" applyAlignment="1">
      <alignment horizontal="center"/>
    </xf>
    <xf numFmtId="167" fontId="37" fillId="9" borderId="1" xfId="0" applyNumberFormat="1" applyFont="1" applyFill="1" applyBorder="1" applyAlignment="1">
      <alignment horizontal="right"/>
    </xf>
    <xf numFmtId="2" fontId="13" fillId="9" borderId="0" xfId="0" applyNumberFormat="1" applyFont="1" applyFill="1" applyBorder="1" applyAlignment="1">
      <alignment vertical="center"/>
    </xf>
    <xf numFmtId="0" fontId="13" fillId="9" borderId="0" xfId="0" applyFont="1" applyFill="1" applyBorder="1" applyAlignment="1">
      <alignment horizontal="right"/>
    </xf>
    <xf numFmtId="0" fontId="13" fillId="0" borderId="0" xfId="0" applyFont="1" applyFill="1" applyBorder="1"/>
    <xf numFmtId="0" fontId="13" fillId="0" borderId="0" xfId="0" applyFont="1" applyBorder="1"/>
    <xf numFmtId="49" fontId="37" fillId="9" borderId="1" xfId="0" applyNumberFormat="1" applyFont="1" applyFill="1" applyBorder="1" applyAlignment="1">
      <alignment horizontal="center" vertical="top" wrapText="1"/>
    </xf>
    <xf numFmtId="0" fontId="15" fillId="9" borderId="1" xfId="0" applyFont="1" applyFill="1" applyBorder="1" applyAlignment="1">
      <alignment horizontal="center" vertical="top"/>
    </xf>
    <xf numFmtId="0" fontId="44" fillId="9" borderId="1" xfId="0" applyNumberFormat="1" applyFont="1" applyFill="1" applyBorder="1" applyAlignment="1">
      <alignment horizontal="left" vertical="top"/>
    </xf>
    <xf numFmtId="166" fontId="13" fillId="9" borderId="1" xfId="0" applyNumberFormat="1" applyFont="1" applyFill="1" applyBorder="1" applyAlignment="1">
      <alignment horizontal="right"/>
    </xf>
    <xf numFmtId="167" fontId="37" fillId="9" borderId="1" xfId="0" quotePrefix="1" applyNumberFormat="1" applyFont="1" applyFill="1" applyBorder="1" applyAlignment="1">
      <alignment horizontal="right"/>
    </xf>
    <xf numFmtId="0" fontId="40" fillId="9" borderId="0" xfId="0" applyFont="1" applyFill="1" applyBorder="1" applyAlignment="1">
      <alignment horizontal="justify" vertical="top" wrapText="1"/>
    </xf>
    <xf numFmtId="166" fontId="37" fillId="9" borderId="1" xfId="0" applyNumberFormat="1" applyFont="1" applyFill="1" applyBorder="1" applyAlignment="1">
      <alignment horizontal="center"/>
    </xf>
    <xf numFmtId="49" fontId="13" fillId="0" borderId="0" xfId="0" applyNumberFormat="1" applyFont="1" applyBorder="1" applyAlignment="1">
      <alignment horizontal="center" vertical="top"/>
    </xf>
    <xf numFmtId="0" fontId="13" fillId="0" borderId="0" xfId="0" applyFont="1" applyBorder="1" applyAlignment="1">
      <alignment horizontal="center"/>
    </xf>
    <xf numFmtId="0" fontId="37" fillId="9" borderId="0" xfId="0" applyFont="1" applyFill="1" applyBorder="1" applyAlignment="1">
      <alignment horizontal="center"/>
    </xf>
    <xf numFmtId="0" fontId="15" fillId="9" borderId="13" xfId="0" applyFont="1" applyFill="1" applyBorder="1" applyAlignment="1">
      <alignment horizontal="center"/>
    </xf>
    <xf numFmtId="0" fontId="37" fillId="9" borderId="13" xfId="0" applyFont="1" applyFill="1" applyBorder="1" applyAlignment="1">
      <alignment horizontal="center"/>
    </xf>
    <xf numFmtId="4" fontId="37" fillId="9" borderId="13" xfId="0" applyNumberFormat="1" applyFont="1" applyFill="1" applyBorder="1" applyAlignment="1">
      <alignment horizontal="center"/>
    </xf>
    <xf numFmtId="167" fontId="37" fillId="9" borderId="13" xfId="0" applyNumberFormat="1" applyFont="1" applyFill="1" applyBorder="1" applyAlignment="1">
      <alignment horizontal="right"/>
    </xf>
    <xf numFmtId="0" fontId="15" fillId="9" borderId="1" xfId="0" applyFont="1" applyFill="1" applyBorder="1" applyAlignment="1">
      <alignment horizontal="center"/>
    </xf>
    <xf numFmtId="49" fontId="44" fillId="9" borderId="1" xfId="0" applyNumberFormat="1" applyFont="1" applyFill="1" applyBorder="1" applyAlignment="1">
      <alignment vertical="center" wrapText="1"/>
    </xf>
    <xf numFmtId="49" fontId="13" fillId="0" borderId="0" xfId="0" applyNumberFormat="1" applyFont="1" applyBorder="1" applyAlignment="1">
      <alignment horizontal="center" vertical="top"/>
    </xf>
    <xf numFmtId="0" fontId="13" fillId="0" borderId="0" xfId="0" applyFont="1" applyBorder="1"/>
    <xf numFmtId="49" fontId="13" fillId="9" borderId="15" xfId="0" applyNumberFormat="1" applyFont="1" applyFill="1" applyBorder="1" applyAlignment="1">
      <alignment horizontal="center" vertical="center"/>
    </xf>
    <xf numFmtId="4" fontId="13" fillId="9" borderId="15" xfId="0" applyNumberFormat="1" applyFont="1" applyFill="1" applyBorder="1" applyAlignment="1">
      <alignment horizontal="center"/>
    </xf>
    <xf numFmtId="0" fontId="46" fillId="0" borderId="0" xfId="0" applyFont="1" applyFill="1" applyBorder="1" applyAlignment="1">
      <alignment horizontal="justify" vertical="top" wrapText="1"/>
    </xf>
    <xf numFmtId="0" fontId="48" fillId="0" borderId="0" xfId="4" applyFont="1" applyFill="1" applyBorder="1" applyAlignment="1">
      <alignment horizontal="justify" vertical="top" wrapText="1"/>
    </xf>
    <xf numFmtId="2" fontId="13" fillId="0" borderId="0" xfId="0" applyNumberFormat="1" applyFont="1" applyFill="1" applyBorder="1" applyAlignment="1">
      <alignment horizontal="center"/>
    </xf>
    <xf numFmtId="49" fontId="34"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xf>
    <xf numFmtId="168" fontId="13" fillId="0" borderId="0" xfId="0" applyNumberFormat="1" applyFont="1" applyFill="1" applyBorder="1" applyAlignment="1">
      <alignment horizontal="center"/>
    </xf>
    <xf numFmtId="14" fontId="45" fillId="0" borderId="0" xfId="0" applyNumberFormat="1" applyFont="1" applyFill="1" applyBorder="1" applyAlignment="1">
      <alignment vertical="center" wrapText="1"/>
    </xf>
    <xf numFmtId="4" fontId="37" fillId="9" borderId="14" xfId="0" applyNumberFormat="1" applyFont="1" applyFill="1" applyBorder="1" applyAlignment="1">
      <alignment horizontal="center"/>
    </xf>
    <xf numFmtId="167" fontId="15" fillId="0" borderId="0" xfId="0" applyNumberFormat="1" applyFont="1"/>
    <xf numFmtId="0" fontId="37" fillId="9" borderId="14" xfId="0" applyFont="1" applyFill="1" applyBorder="1" applyAlignment="1">
      <alignment horizontal="center"/>
    </xf>
    <xf numFmtId="0" fontId="13" fillId="0" borderId="0" xfId="0" applyFont="1" applyBorder="1"/>
    <xf numFmtId="0" fontId="13" fillId="0" borderId="0" xfId="0" applyFont="1" applyFill="1" applyBorder="1"/>
    <xf numFmtId="0" fontId="15" fillId="9" borderId="14" xfId="0" applyFont="1" applyFill="1" applyBorder="1" applyAlignment="1">
      <alignment horizontal="center"/>
    </xf>
    <xf numFmtId="167" fontId="37" fillId="9" borderId="14" xfId="0" applyNumberFormat="1" applyFont="1" applyFill="1" applyBorder="1" applyAlignment="1">
      <alignment horizontal="right"/>
    </xf>
    <xf numFmtId="49" fontId="14" fillId="0" borderId="0" xfId="0" applyNumberFormat="1" applyFont="1" applyFill="1" applyBorder="1" applyAlignment="1">
      <alignment horizontal="center" vertical="top"/>
    </xf>
    <xf numFmtId="0" fontId="13" fillId="0" borderId="0" xfId="0" applyFont="1" applyBorder="1" applyAlignment="1"/>
    <xf numFmtId="4" fontId="37" fillId="0" borderId="0" xfId="0" applyNumberFormat="1" applyFont="1" applyFill="1" applyBorder="1" applyAlignment="1">
      <alignment horizontal="center"/>
    </xf>
    <xf numFmtId="49" fontId="13" fillId="0" borderId="0" xfId="0" applyNumberFormat="1" applyFont="1" applyBorder="1" applyAlignment="1">
      <alignment horizontal="center" vertical="top"/>
    </xf>
    <xf numFmtId="167" fontId="13" fillId="0" borderId="0" xfId="0" applyNumberFormat="1" applyFont="1" applyBorder="1" applyAlignment="1">
      <alignment horizontal="right"/>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xf>
    <xf numFmtId="49" fontId="13" fillId="0" borderId="0" xfId="0" applyNumberFormat="1" applyFont="1" applyBorder="1" applyAlignment="1">
      <alignment horizontal="center" vertical="top"/>
    </xf>
    <xf numFmtId="0" fontId="13" fillId="0" borderId="0" xfId="0" applyFont="1" applyBorder="1"/>
    <xf numFmtId="0" fontId="13" fillId="0" borderId="0" xfId="0" applyFont="1" applyFill="1" applyBorder="1"/>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0" fontId="26" fillId="0" borderId="0" xfId="0" applyFont="1" applyBorder="1" applyAlignment="1">
      <alignment vertical="center"/>
    </xf>
    <xf numFmtId="0" fontId="26" fillId="0" borderId="0" xfId="0" applyFont="1" applyBorder="1"/>
    <xf numFmtId="49" fontId="13" fillId="0" borderId="0" xfId="0" applyNumberFormat="1" applyFont="1" applyFill="1" applyBorder="1" applyAlignment="1">
      <alignment horizontal="center" vertical="top"/>
    </xf>
    <xf numFmtId="0" fontId="13" fillId="0" borderId="0" xfId="0" applyFont="1" applyBorder="1" applyAlignment="1">
      <alignment vertical="center"/>
    </xf>
    <xf numFmtId="0" fontId="40" fillId="0" borderId="0" xfId="0" applyFont="1" applyFill="1" applyBorder="1" applyAlignment="1">
      <alignment horizontal="justify" vertical="top" wrapText="1"/>
    </xf>
    <xf numFmtId="0" fontId="41" fillId="0" borderId="0" xfId="0" applyFont="1" applyFill="1" applyBorder="1" applyAlignment="1">
      <alignment horizontal="center"/>
    </xf>
    <xf numFmtId="167" fontId="13" fillId="0" borderId="0" xfId="0" applyNumberFormat="1" applyFont="1" applyFill="1" applyBorder="1" applyAlignment="1">
      <alignment horizontal="right"/>
    </xf>
    <xf numFmtId="0" fontId="40" fillId="0" borderId="0" xfId="0" applyFont="1" applyFill="1" applyBorder="1" applyAlignment="1">
      <alignment vertical="center" wrapText="1"/>
    </xf>
    <xf numFmtId="10" fontId="13" fillId="0" borderId="0" xfId="0" applyNumberFormat="1" applyFont="1" applyFill="1" applyBorder="1"/>
    <xf numFmtId="10" fontId="13" fillId="0" borderId="0" xfId="0" applyNumberFormat="1" applyFont="1" applyBorder="1"/>
    <xf numFmtId="168" fontId="13" fillId="0" borderId="0" xfId="0" applyNumberFormat="1" applyFont="1" applyFill="1" applyBorder="1" applyAlignment="1">
      <alignment horizontal="center"/>
    </xf>
    <xf numFmtId="0" fontId="45" fillId="0" borderId="0" xfId="0" applyFont="1" applyFill="1" applyBorder="1" applyAlignment="1">
      <alignment vertical="top" wrapText="1"/>
    </xf>
    <xf numFmtId="9" fontId="13" fillId="7" borderId="0" xfId="0" applyNumberFormat="1" applyFont="1" applyFill="1" applyBorder="1" applyAlignment="1">
      <alignment horizontal="center" vertical="center"/>
    </xf>
    <xf numFmtId="0" fontId="13" fillId="6" borderId="0" xfId="0" applyNumberFormat="1" applyFont="1" applyFill="1" applyBorder="1" applyAlignment="1">
      <alignment vertical="center"/>
    </xf>
    <xf numFmtId="49" fontId="13" fillId="9" borderId="1" xfId="0" applyNumberFormat="1" applyFont="1" applyFill="1" applyBorder="1" applyAlignment="1">
      <alignment horizontal="center" vertical="top"/>
    </xf>
    <xf numFmtId="0" fontId="13" fillId="9" borderId="1" xfId="0" applyFont="1" applyFill="1" applyBorder="1" applyAlignment="1">
      <alignment horizontal="center"/>
    </xf>
    <xf numFmtId="4" fontId="13" fillId="9" borderId="1" xfId="0" applyNumberFormat="1" applyFont="1" applyFill="1" applyBorder="1" applyAlignment="1">
      <alignment horizontal="center"/>
    </xf>
    <xf numFmtId="167" fontId="13" fillId="9" borderId="1" xfId="0" applyNumberFormat="1" applyFont="1" applyFill="1" applyBorder="1" applyAlignment="1">
      <alignment horizontal="right"/>
    </xf>
    <xf numFmtId="0" fontId="40" fillId="9" borderId="1" xfId="0" applyFont="1" applyFill="1" applyBorder="1" applyAlignment="1">
      <alignment horizontal="justify" wrapText="1"/>
    </xf>
    <xf numFmtId="0" fontId="13" fillId="9" borderId="15" xfId="0" applyFont="1" applyFill="1" applyBorder="1" applyAlignment="1">
      <alignment horizontal="center"/>
    </xf>
    <xf numFmtId="167" fontId="13" fillId="9" borderId="15" xfId="0" applyNumberFormat="1" applyFont="1" applyFill="1" applyBorder="1" applyAlignment="1">
      <alignment horizontal="right"/>
    </xf>
    <xf numFmtId="0" fontId="40" fillId="9" borderId="1" xfId="0" applyFont="1" applyFill="1" applyBorder="1" applyAlignment="1">
      <alignment horizontal="justify" vertical="top" wrapText="1"/>
    </xf>
    <xf numFmtId="49" fontId="13" fillId="9" borderId="15" xfId="0" applyNumberFormat="1" applyFont="1" applyFill="1" applyBorder="1" applyAlignment="1">
      <alignment horizontal="center" vertical="center"/>
    </xf>
    <xf numFmtId="4" fontId="13" fillId="9" borderId="15" xfId="0" applyNumberFormat="1" applyFont="1" applyFill="1" applyBorder="1" applyAlignment="1">
      <alignment horizontal="center"/>
    </xf>
    <xf numFmtId="0" fontId="40" fillId="9" borderId="26" xfId="0" applyFont="1" applyFill="1" applyBorder="1" applyAlignment="1">
      <alignment horizontal="justify" vertical="top" wrapText="1"/>
    </xf>
    <xf numFmtId="14" fontId="78" fillId="0" borderId="0" xfId="0" applyNumberFormat="1" applyFont="1" applyFill="1" applyBorder="1" applyAlignment="1">
      <alignment horizontal="justify" vertical="top" wrapText="1"/>
    </xf>
    <xf numFmtId="49" fontId="13" fillId="9" borderId="26" xfId="0" applyNumberFormat="1" applyFont="1" applyFill="1" applyBorder="1" applyAlignment="1">
      <alignment horizontal="center" vertical="top"/>
    </xf>
    <xf numFmtId="0" fontId="44" fillId="9" borderId="1" xfId="0" applyFont="1" applyFill="1" applyBorder="1" applyAlignment="1">
      <alignment vertical="center" wrapText="1"/>
    </xf>
    <xf numFmtId="49" fontId="37" fillId="9" borderId="26" xfId="0" applyNumberFormat="1" applyFont="1" applyFill="1" applyBorder="1" applyAlignment="1">
      <alignment horizontal="center" vertical="top" wrapText="1"/>
    </xf>
    <xf numFmtId="168" fontId="37" fillId="9" borderId="26" xfId="0" applyNumberFormat="1" applyFont="1" applyFill="1" applyBorder="1" applyAlignment="1">
      <alignment horizontal="center"/>
    </xf>
    <xf numFmtId="0" fontId="40" fillId="9" borderId="1" xfId="0" applyFont="1" applyFill="1" applyBorder="1" applyAlignment="1">
      <alignment horizontal="justify" vertical="center" wrapText="1"/>
    </xf>
    <xf numFmtId="49" fontId="37" fillId="0" borderId="0" xfId="0" applyNumberFormat="1" applyFont="1" applyFill="1" applyBorder="1" applyAlignment="1">
      <alignment horizontal="center" vertical="top"/>
    </xf>
    <xf numFmtId="0" fontId="13" fillId="9" borderId="26" xfId="0" applyFont="1" applyFill="1" applyBorder="1" applyAlignment="1">
      <alignment horizontal="center"/>
    </xf>
    <xf numFmtId="167" fontId="37" fillId="9" borderId="26" xfId="0" quotePrefix="1" applyNumberFormat="1" applyFont="1" applyFill="1" applyBorder="1" applyAlignment="1">
      <alignment horizontal="right"/>
    </xf>
    <xf numFmtId="0" fontId="40" fillId="0" borderId="0" xfId="0" applyFont="1" applyFill="1" applyBorder="1" applyAlignment="1">
      <alignment horizontal="justify" vertical="top" wrapText="1"/>
    </xf>
    <xf numFmtId="0" fontId="13" fillId="0" borderId="0" xfId="0" applyFont="1" applyFill="1" applyBorder="1" applyAlignment="1">
      <alignment horizontal="center"/>
    </xf>
    <xf numFmtId="0" fontId="13" fillId="0" borderId="0" xfId="0" applyFont="1" applyFill="1" applyBorder="1"/>
    <xf numFmtId="0" fontId="48" fillId="0" borderId="0" xfId="0" applyFont="1" applyBorder="1" applyAlignment="1">
      <alignment horizontal="justify" vertical="top" wrapText="1"/>
    </xf>
    <xf numFmtId="0" fontId="40" fillId="0" borderId="0" xfId="0" applyFont="1" applyFill="1" applyBorder="1" applyAlignment="1">
      <alignment horizontal="justify" vertical="top" wrapText="1"/>
    </xf>
    <xf numFmtId="49" fontId="13" fillId="0" borderId="0" xfId="0" applyNumberFormat="1" applyFont="1" applyBorder="1" applyAlignment="1">
      <alignment horizontal="center" vertical="top"/>
    </xf>
    <xf numFmtId="0" fontId="13" fillId="0" borderId="0" xfId="0" applyFont="1" applyBorder="1" applyAlignment="1">
      <alignment horizontal="center"/>
    </xf>
    <xf numFmtId="4" fontId="13" fillId="0" borderId="0" xfId="0" applyNumberFormat="1" applyFont="1" applyBorder="1" applyAlignment="1">
      <alignment horizontal="center"/>
    </xf>
    <xf numFmtId="0" fontId="13" fillId="0" borderId="0" xfId="0" applyFont="1" applyBorder="1"/>
    <xf numFmtId="49" fontId="13" fillId="0" borderId="0" xfId="0" applyNumberFormat="1" applyFont="1" applyBorder="1" applyAlignment="1">
      <alignment horizontal="center" vertical="center"/>
    </xf>
    <xf numFmtId="0" fontId="26" fillId="0" borderId="0" xfId="0" applyFont="1" applyBorder="1"/>
    <xf numFmtId="167" fontId="13" fillId="0" borderId="0" xfId="0" applyNumberFormat="1" applyFont="1" applyBorder="1" applyAlignment="1">
      <alignment horizontal="right"/>
    </xf>
    <xf numFmtId="0" fontId="40" fillId="0" borderId="0" xfId="0" applyFont="1" applyFill="1" applyBorder="1" applyAlignment="1">
      <alignment horizontal="justify" vertical="center" wrapText="1"/>
    </xf>
    <xf numFmtId="10" fontId="13" fillId="0" borderId="0" xfId="0" applyNumberFormat="1" applyFont="1" applyBorder="1"/>
    <xf numFmtId="9" fontId="13" fillId="7" borderId="0" xfId="0" applyNumberFormat="1" applyFont="1" applyFill="1" applyBorder="1" applyAlignment="1">
      <alignment horizontal="center" vertical="center"/>
    </xf>
    <xf numFmtId="49" fontId="13" fillId="9" borderId="13" xfId="0" applyNumberFormat="1" applyFont="1" applyFill="1" applyBorder="1" applyAlignment="1">
      <alignment horizontal="center" vertical="center"/>
    </xf>
    <xf numFmtId="0" fontId="13" fillId="9" borderId="13" xfId="0" applyFont="1" applyFill="1" applyBorder="1" applyAlignment="1">
      <alignment horizontal="center"/>
    </xf>
    <xf numFmtId="4" fontId="13" fillId="9" borderId="13" xfId="0" applyNumberFormat="1" applyFont="1" applyFill="1" applyBorder="1" applyAlignment="1">
      <alignment horizontal="center"/>
    </xf>
    <xf numFmtId="167" fontId="13" fillId="9" borderId="13" xfId="0" applyNumberFormat="1" applyFont="1" applyFill="1" applyBorder="1" applyAlignment="1">
      <alignment horizontal="right"/>
    </xf>
    <xf numFmtId="49" fontId="13" fillId="9" borderId="0" xfId="0" applyNumberFormat="1" applyFont="1" applyFill="1" applyBorder="1" applyAlignment="1">
      <alignment horizontal="center" vertical="top"/>
    </xf>
    <xf numFmtId="0" fontId="40" fillId="9" borderId="0" xfId="0" applyFont="1" applyFill="1" applyBorder="1" applyAlignment="1">
      <alignment horizontal="justify" vertical="center" wrapText="1"/>
    </xf>
    <xf numFmtId="0" fontId="32" fillId="2" borderId="2" xfId="0" applyFont="1" applyFill="1" applyBorder="1" applyAlignment="1">
      <alignment horizontal="left" vertical="center" wrapText="1"/>
    </xf>
    <xf numFmtId="49" fontId="37" fillId="0" borderId="0" xfId="0" applyNumberFormat="1" applyFont="1" applyBorder="1" applyAlignment="1">
      <alignment horizontal="center" vertical="top"/>
    </xf>
    <xf numFmtId="14" fontId="45" fillId="0" borderId="0" xfId="0" applyNumberFormat="1" applyFont="1" applyBorder="1" applyAlignment="1">
      <alignment vertical="center" wrapText="1"/>
    </xf>
    <xf numFmtId="49" fontId="13" fillId="9" borderId="13" xfId="0" applyNumberFormat="1" applyFont="1" applyFill="1" applyBorder="1" applyAlignment="1">
      <alignment horizontal="center" vertical="top"/>
    </xf>
    <xf numFmtId="49" fontId="13" fillId="0" borderId="0" xfId="0" applyNumberFormat="1" applyFont="1" applyBorder="1" applyAlignment="1">
      <alignment horizontal="center" vertical="top"/>
    </xf>
    <xf numFmtId="0" fontId="13" fillId="0" borderId="0" xfId="0" applyFont="1" applyBorder="1" applyAlignment="1">
      <alignment horizontal="center"/>
    </xf>
    <xf numFmtId="4" fontId="13" fillId="0" borderId="0" xfId="0" applyNumberFormat="1" applyFont="1" applyBorder="1" applyAlignment="1">
      <alignment horizontal="center"/>
    </xf>
    <xf numFmtId="0" fontId="13" fillId="0" borderId="0" xfId="0" applyFont="1" applyBorder="1"/>
    <xf numFmtId="0" fontId="26" fillId="0" borderId="0" xfId="0" applyFont="1" applyBorder="1"/>
    <xf numFmtId="49" fontId="37" fillId="0" borderId="0" xfId="0" applyNumberFormat="1" applyFont="1" applyBorder="1" applyAlignment="1">
      <alignment horizontal="center" vertical="top"/>
    </xf>
    <xf numFmtId="167" fontId="13" fillId="0" borderId="0" xfId="0" applyNumberFormat="1" applyFont="1" applyBorder="1" applyAlignment="1">
      <alignment horizontal="right"/>
    </xf>
    <xf numFmtId="14" fontId="46" fillId="0" borderId="0" xfId="0" applyNumberFormat="1" applyFont="1" applyFill="1" applyBorder="1" applyAlignment="1">
      <alignment horizontal="justify" vertical="top" wrapText="1"/>
    </xf>
    <xf numFmtId="10" fontId="13" fillId="0" borderId="0" xfId="0" applyNumberFormat="1" applyFont="1" applyBorder="1"/>
    <xf numFmtId="9" fontId="13" fillId="7" borderId="0" xfId="0" applyNumberFormat="1" applyFont="1" applyFill="1" applyBorder="1" applyAlignment="1">
      <alignment horizontal="center" vertical="center"/>
    </xf>
    <xf numFmtId="49" fontId="13" fillId="0" borderId="0" xfId="0" applyNumberFormat="1" applyFont="1" applyBorder="1" applyAlignment="1">
      <alignment horizontal="center" vertical="top"/>
    </xf>
    <xf numFmtId="0" fontId="13" fillId="0" borderId="0" xfId="0" applyFont="1" applyBorder="1" applyAlignment="1">
      <alignment horizontal="center"/>
    </xf>
    <xf numFmtId="4" fontId="13" fillId="0" borderId="0" xfId="0" applyNumberFormat="1" applyFont="1" applyBorder="1" applyAlignment="1">
      <alignment horizontal="center"/>
    </xf>
    <xf numFmtId="0" fontId="13" fillId="0" borderId="0" xfId="0" applyFont="1" applyBorder="1"/>
    <xf numFmtId="49" fontId="13" fillId="0" borderId="0" xfId="0" applyNumberFormat="1" applyFont="1" applyBorder="1" applyAlignment="1">
      <alignment horizontal="center" vertical="center"/>
    </xf>
    <xf numFmtId="0" fontId="26" fillId="0" borderId="0" xfId="0" applyFont="1" applyBorder="1"/>
    <xf numFmtId="167" fontId="13" fillId="0" borderId="0" xfId="0" applyNumberFormat="1" applyFont="1" applyBorder="1" applyAlignment="1">
      <alignment horizontal="right"/>
    </xf>
    <xf numFmtId="0" fontId="40" fillId="0" borderId="0" xfId="0" applyFont="1" applyFill="1" applyBorder="1" applyAlignment="1">
      <alignment vertical="center" wrapText="1"/>
    </xf>
    <xf numFmtId="0" fontId="46" fillId="0" borderId="0" xfId="0" applyFont="1" applyFill="1" applyBorder="1" applyAlignment="1">
      <alignment horizontal="justify" vertical="top" wrapText="1"/>
    </xf>
    <xf numFmtId="10" fontId="13" fillId="0" borderId="0" xfId="0" applyNumberFormat="1" applyFont="1" applyBorder="1"/>
    <xf numFmtId="9" fontId="13" fillId="7" borderId="0" xfId="0" applyNumberFormat="1" applyFont="1" applyFill="1" applyBorder="1" applyAlignment="1">
      <alignment horizontal="center" vertical="center"/>
    </xf>
    <xf numFmtId="0" fontId="46" fillId="0" borderId="0" xfId="0" applyFont="1" applyBorder="1" applyAlignment="1">
      <alignment horizontal="justify" vertical="top" wrapText="1"/>
    </xf>
    <xf numFmtId="0" fontId="40" fillId="0" borderId="0" xfId="0" applyFont="1" applyFill="1" applyBorder="1" applyAlignment="1">
      <alignment horizontal="justify" vertical="top" wrapText="1"/>
    </xf>
    <xf numFmtId="49" fontId="13" fillId="9" borderId="1" xfId="0" applyNumberFormat="1" applyFont="1" applyFill="1" applyBorder="1" applyAlignment="1">
      <alignment horizontal="center" vertical="top"/>
    </xf>
    <xf numFmtId="49" fontId="13" fillId="9" borderId="1" xfId="0" applyNumberFormat="1" applyFont="1" applyFill="1" applyBorder="1" applyAlignment="1">
      <alignment horizontal="center" vertical="center"/>
    </xf>
    <xf numFmtId="0" fontId="13" fillId="9" borderId="1" xfId="0" applyFont="1" applyFill="1" applyBorder="1" applyAlignment="1">
      <alignment horizontal="center"/>
    </xf>
    <xf numFmtId="4" fontId="13" fillId="9" borderId="1" xfId="0" applyNumberFormat="1" applyFont="1" applyFill="1" applyBorder="1" applyAlignment="1">
      <alignment horizontal="center"/>
    </xf>
    <xf numFmtId="167" fontId="13" fillId="9" borderId="1" xfId="0" applyNumberFormat="1" applyFont="1" applyFill="1" applyBorder="1" applyAlignment="1">
      <alignment horizontal="right"/>
    </xf>
    <xf numFmtId="49" fontId="13" fillId="9" borderId="14" xfId="0" applyNumberFormat="1" applyFont="1" applyFill="1" applyBorder="1" applyAlignment="1">
      <alignment horizontal="center" vertical="center"/>
    </xf>
    <xf numFmtId="0" fontId="40" fillId="9" borderId="14" xfId="0" applyFont="1" applyFill="1" applyBorder="1" applyAlignment="1">
      <alignment horizontal="justify" vertical="center" wrapText="1"/>
    </xf>
    <xf numFmtId="0" fontId="13" fillId="9" borderId="14" xfId="0" applyFont="1" applyFill="1" applyBorder="1" applyAlignment="1">
      <alignment horizontal="center"/>
    </xf>
    <xf numFmtId="4" fontId="13" fillId="9" borderId="14" xfId="0" applyNumberFormat="1" applyFont="1" applyFill="1" applyBorder="1" applyAlignment="1">
      <alignment horizontal="center"/>
    </xf>
    <xf numFmtId="167" fontId="13" fillId="9" borderId="14" xfId="0" applyNumberFormat="1" applyFont="1" applyFill="1" applyBorder="1" applyAlignment="1">
      <alignment horizontal="right"/>
    </xf>
    <xf numFmtId="0" fontId="13" fillId="9" borderId="0" xfId="0" applyFont="1" applyFill="1" applyBorder="1" applyAlignment="1">
      <alignment vertical="center"/>
    </xf>
    <xf numFmtId="10" fontId="13" fillId="9" borderId="0" xfId="0" applyNumberFormat="1" applyFont="1" applyFill="1" applyBorder="1" applyAlignment="1">
      <alignment vertical="center"/>
    </xf>
    <xf numFmtId="0" fontId="40" fillId="9" borderId="1" xfId="0" applyFont="1" applyFill="1" applyBorder="1" applyAlignment="1">
      <alignment vertical="center" wrapText="1"/>
    </xf>
    <xf numFmtId="166" fontId="13" fillId="9" borderId="14" xfId="0" applyNumberFormat="1" applyFont="1" applyFill="1" applyBorder="1" applyAlignment="1">
      <alignment horizontal="center"/>
    </xf>
    <xf numFmtId="0" fontId="40" fillId="9" borderId="14" xfId="0" applyFont="1" applyFill="1" applyBorder="1" applyAlignment="1">
      <alignment horizontal="justify" vertical="top" wrapText="1"/>
    </xf>
    <xf numFmtId="0" fontId="15" fillId="9" borderId="0" xfId="0" applyFont="1" applyFill="1" applyBorder="1" applyAlignment="1">
      <alignment horizontal="center"/>
    </xf>
    <xf numFmtId="0" fontId="48" fillId="9" borderId="1" xfId="0" applyFont="1" applyFill="1" applyBorder="1" applyAlignment="1">
      <alignment horizontal="justify" vertical="top" wrapText="1"/>
    </xf>
    <xf numFmtId="0" fontId="37" fillId="9" borderId="1" xfId="0" applyFont="1" applyFill="1" applyBorder="1" applyAlignment="1">
      <alignment horizontal="center" wrapText="1"/>
    </xf>
    <xf numFmtId="0" fontId="46" fillId="9" borderId="0" xfId="0" applyFont="1" applyFill="1" applyBorder="1" applyAlignment="1">
      <alignment horizontal="justify" vertical="top" wrapText="1"/>
    </xf>
    <xf numFmtId="49" fontId="37" fillId="9" borderId="14" xfId="0" applyNumberFormat="1" applyFont="1" applyFill="1" applyBorder="1" applyAlignment="1">
      <alignment horizontal="center" vertical="top" wrapText="1"/>
    </xf>
    <xf numFmtId="0" fontId="13" fillId="0" borderId="0" xfId="0" applyFont="1" applyBorder="1"/>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168" fontId="13" fillId="0" borderId="0" xfId="0" applyNumberFormat="1" applyFont="1" applyFill="1" applyBorder="1" applyAlignment="1">
      <alignment horizontal="center"/>
    </xf>
    <xf numFmtId="167" fontId="13" fillId="0" borderId="0" xfId="0" applyNumberFormat="1" applyFont="1" applyFill="1" applyBorder="1" applyAlignment="1">
      <alignment horizontal="right"/>
    </xf>
    <xf numFmtId="0" fontId="37" fillId="0" borderId="0" xfId="0" applyFont="1" applyFill="1" applyBorder="1" applyAlignment="1">
      <alignment horizontal="center"/>
    </xf>
    <xf numFmtId="169" fontId="37" fillId="0" borderId="0" xfId="0" applyNumberFormat="1" applyFont="1" applyFill="1" applyBorder="1" applyAlignment="1">
      <alignment horizontal="center"/>
    </xf>
    <xf numFmtId="167" fontId="37" fillId="0" borderId="0" xfId="0" quotePrefix="1" applyNumberFormat="1" applyFont="1" applyFill="1" applyBorder="1" applyAlignment="1">
      <alignment horizontal="right"/>
    </xf>
    <xf numFmtId="0" fontId="13" fillId="0" borderId="0" xfId="0" applyFont="1" applyBorder="1"/>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167" fontId="13" fillId="0" borderId="0" xfId="0" applyNumberFormat="1" applyFont="1" applyFill="1" applyBorder="1" applyAlignment="1">
      <alignment horizontal="right"/>
    </xf>
    <xf numFmtId="0" fontId="13" fillId="0" borderId="0" xfId="0" applyFont="1" applyBorder="1" applyAlignment="1">
      <alignment horizontal="center"/>
    </xf>
    <xf numFmtId="4" fontId="13" fillId="0" borderId="0" xfId="0" applyNumberFormat="1" applyFont="1" applyBorder="1" applyAlignment="1">
      <alignment horizontal="center"/>
    </xf>
    <xf numFmtId="4" fontId="13" fillId="0" borderId="0" xfId="0" applyNumberFormat="1" applyFont="1" applyBorder="1" applyAlignment="1">
      <alignment horizontal="right"/>
    </xf>
    <xf numFmtId="0" fontId="13" fillId="0" borderId="0" xfId="0" applyFont="1" applyBorder="1" applyAlignment="1">
      <alignment horizontal="center" vertical="center"/>
    </xf>
    <xf numFmtId="0" fontId="13" fillId="0" borderId="0" xfId="0" applyFont="1" applyBorder="1" applyAlignment="1">
      <alignment horizontal="right"/>
    </xf>
    <xf numFmtId="49" fontId="13" fillId="0" borderId="0" xfId="0" applyNumberFormat="1" applyFont="1" applyFill="1" applyBorder="1" applyAlignment="1">
      <alignment horizontal="center" vertical="center"/>
    </xf>
    <xf numFmtId="0" fontId="13" fillId="0" borderId="0" xfId="0" applyFont="1" applyBorder="1" applyAlignment="1">
      <alignment horizontal="center"/>
    </xf>
    <xf numFmtId="4" fontId="13" fillId="0" borderId="0" xfId="0" applyNumberFormat="1" applyFont="1" applyBorder="1" applyAlignment="1">
      <alignment horizontal="center"/>
    </xf>
    <xf numFmtId="4" fontId="13" fillId="0" borderId="0" xfId="0" applyNumberFormat="1" applyFont="1" applyBorder="1" applyAlignment="1">
      <alignment horizontal="right"/>
    </xf>
    <xf numFmtId="0" fontId="13" fillId="0" borderId="0" xfId="0" applyFont="1" applyBorder="1" applyAlignment="1">
      <alignment horizontal="right"/>
    </xf>
    <xf numFmtId="49" fontId="13" fillId="0" borderId="0" xfId="0" applyNumberFormat="1" applyFont="1" applyFill="1" applyBorder="1" applyAlignment="1">
      <alignment horizontal="center" vertical="center"/>
    </xf>
    <xf numFmtId="0" fontId="46" fillId="9" borderId="13" xfId="0" applyFont="1" applyFill="1" applyBorder="1" applyAlignment="1">
      <alignment horizontal="justify" vertical="top" wrapText="1"/>
    </xf>
    <xf numFmtId="0" fontId="13" fillId="0" borderId="0" xfId="0" applyFont="1" applyBorder="1"/>
    <xf numFmtId="49" fontId="13" fillId="0" borderId="0" xfId="0" applyNumberFormat="1" applyFont="1" applyFill="1" applyBorder="1" applyAlignment="1">
      <alignment horizontal="center" vertical="center"/>
    </xf>
    <xf numFmtId="14" fontId="17" fillId="0" borderId="0" xfId="0" applyNumberFormat="1" applyFont="1" applyBorder="1" applyAlignment="1">
      <alignment vertical="center" wrapText="1"/>
    </xf>
    <xf numFmtId="49" fontId="13" fillId="0" borderId="0" xfId="0" applyNumberFormat="1" applyFont="1" applyFill="1" applyBorder="1" applyAlignment="1">
      <alignment horizontal="center" vertical="top"/>
    </xf>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168" fontId="13" fillId="0" borderId="0" xfId="0" applyNumberFormat="1" applyFont="1" applyFill="1" applyBorder="1" applyAlignment="1">
      <alignment horizontal="center"/>
    </xf>
    <xf numFmtId="167" fontId="13" fillId="0" borderId="0" xfId="0" applyNumberFormat="1" applyFont="1" applyFill="1" applyBorder="1" applyAlignment="1">
      <alignment horizontal="right"/>
    </xf>
    <xf numFmtId="0" fontId="13" fillId="0" borderId="0" xfId="0" applyFont="1" applyBorder="1" applyAlignment="1">
      <alignment horizontal="center"/>
    </xf>
    <xf numFmtId="0" fontId="13" fillId="0" borderId="0" xfId="0" applyFont="1" applyBorder="1" applyAlignment="1">
      <alignment horizontal="right"/>
    </xf>
    <xf numFmtId="0" fontId="46" fillId="9" borderId="15" xfId="0" applyFont="1" applyFill="1" applyBorder="1" applyAlignment="1">
      <alignment horizontal="justify" vertical="top" wrapText="1"/>
    </xf>
    <xf numFmtId="0" fontId="13" fillId="0" borderId="0" xfId="0" applyFont="1" applyBorder="1" applyAlignment="1">
      <alignment horizontal="center"/>
    </xf>
    <xf numFmtId="0" fontId="13" fillId="0" borderId="0" xfId="0" applyFont="1" applyBorder="1" applyAlignment="1">
      <alignment horizontal="right"/>
    </xf>
    <xf numFmtId="49" fontId="13" fillId="0" borderId="0" xfId="0" applyNumberFormat="1" applyFont="1" applyAlignment="1">
      <alignment horizontal="center" vertical="center"/>
    </xf>
    <xf numFmtId="49" fontId="13" fillId="0" borderId="0" xfId="0" applyNumberFormat="1" applyFont="1" applyFill="1" applyBorder="1" applyAlignment="1">
      <alignment horizontal="center" vertical="center"/>
    </xf>
    <xf numFmtId="4" fontId="13" fillId="0" borderId="0" xfId="0" applyNumberFormat="1" applyFont="1" applyFill="1" applyBorder="1" applyAlignment="1">
      <alignment horizontal="center"/>
    </xf>
    <xf numFmtId="0" fontId="13" fillId="0" borderId="0" xfId="0" applyFont="1" applyFill="1" applyBorder="1" applyAlignment="1">
      <alignment horizontal="center" vertical="center"/>
    </xf>
    <xf numFmtId="4" fontId="13" fillId="0" borderId="0" xfId="0" applyNumberFormat="1" applyFont="1" applyFill="1" applyBorder="1" applyAlignment="1">
      <alignment horizontal="right"/>
    </xf>
    <xf numFmtId="4" fontId="13" fillId="0" borderId="0" xfId="0" applyNumberFormat="1" applyFont="1" applyFill="1" applyBorder="1" applyAlignment="1">
      <alignment horizontal="center" vertical="center"/>
    </xf>
    <xf numFmtId="0" fontId="13" fillId="0" borderId="0" xfId="0" applyFont="1" applyBorder="1"/>
    <xf numFmtId="168" fontId="13" fillId="0" borderId="0" xfId="0" applyNumberFormat="1" applyFont="1" applyBorder="1" applyAlignment="1">
      <alignment horizontal="center"/>
    </xf>
    <xf numFmtId="49" fontId="13" fillId="0" borderId="0" xfId="0" applyNumberFormat="1" applyFont="1" applyFill="1" applyBorder="1" applyAlignment="1">
      <alignment horizontal="center" vertical="top"/>
    </xf>
    <xf numFmtId="166" fontId="37" fillId="9" borderId="15" xfId="0" applyNumberFormat="1" applyFont="1" applyFill="1" applyBorder="1" applyAlignment="1">
      <alignment horizontal="center"/>
    </xf>
    <xf numFmtId="0" fontId="13" fillId="0" borderId="0" xfId="0" applyFont="1" applyFill="1" applyBorder="1"/>
    <xf numFmtId="167" fontId="13" fillId="0" borderId="0" xfId="0" applyNumberFormat="1" applyFont="1" applyBorder="1" applyAlignment="1">
      <alignment horizontal="right"/>
    </xf>
    <xf numFmtId="4" fontId="37" fillId="0" borderId="0" xfId="0" applyNumberFormat="1" applyFont="1" applyBorder="1" applyAlignment="1">
      <alignment horizontal="center"/>
    </xf>
    <xf numFmtId="4" fontId="37" fillId="9" borderId="0" xfId="0" applyNumberFormat="1" applyFont="1" applyFill="1" applyBorder="1" applyAlignment="1">
      <alignment horizontal="center"/>
    </xf>
    <xf numFmtId="167" fontId="37" fillId="9" borderId="0" xfId="0" applyNumberFormat="1" applyFont="1" applyFill="1" applyBorder="1" applyAlignment="1">
      <alignment horizontal="right"/>
    </xf>
    <xf numFmtId="4" fontId="37" fillId="0" borderId="0" xfId="0" applyNumberFormat="1" applyFont="1" applyBorder="1" applyAlignment="1">
      <alignment horizontal="center"/>
    </xf>
    <xf numFmtId="0" fontId="37" fillId="0" borderId="0" xfId="0" applyFont="1" applyBorder="1" applyAlignment="1">
      <alignment horizontal="center"/>
    </xf>
    <xf numFmtId="4" fontId="37" fillId="0" borderId="0" xfId="0" applyNumberFormat="1" applyFont="1" applyBorder="1" applyAlignment="1">
      <alignment horizontal="right"/>
    </xf>
    <xf numFmtId="4" fontId="13" fillId="0" borderId="0" xfId="0" applyNumberFormat="1" applyFont="1" applyBorder="1" applyAlignment="1">
      <alignment horizontal="center"/>
    </xf>
    <xf numFmtId="0" fontId="13" fillId="0" borderId="0" xfId="0" applyFont="1" applyBorder="1"/>
    <xf numFmtId="49" fontId="13" fillId="0" borderId="0" xfId="0" applyNumberFormat="1" applyFont="1" applyBorder="1" applyAlignment="1">
      <alignment horizontal="center" vertical="center"/>
    </xf>
    <xf numFmtId="9" fontId="13" fillId="9" borderId="0" xfId="0" applyNumberFormat="1" applyFont="1" applyFill="1" applyBorder="1" applyAlignment="1">
      <alignment horizontal="center" vertical="center"/>
    </xf>
    <xf numFmtId="0" fontId="13" fillId="0" borderId="0" xfId="0" applyFont="1" applyFill="1" applyBorder="1" applyAlignment="1">
      <alignment horizontal="center"/>
    </xf>
    <xf numFmtId="0" fontId="46" fillId="9" borderId="0" xfId="0" quotePrefix="1" applyFont="1" applyFill="1" applyBorder="1" applyAlignment="1">
      <alignment horizontal="justify" wrapText="1"/>
    </xf>
    <xf numFmtId="0" fontId="13" fillId="0" borderId="0" xfId="0" applyFont="1" applyBorder="1" applyAlignment="1">
      <alignment horizontal="center"/>
    </xf>
    <xf numFmtId="4" fontId="13" fillId="0" borderId="0" xfId="0" applyNumberFormat="1" applyFont="1" applyFill="1" applyBorder="1" applyAlignment="1">
      <alignment horizontal="center"/>
    </xf>
    <xf numFmtId="0" fontId="13" fillId="0" borderId="0" xfId="0" applyFont="1" applyBorder="1" applyAlignment="1"/>
    <xf numFmtId="4" fontId="37" fillId="0" borderId="0" xfId="0" applyNumberFormat="1" applyFont="1" applyFill="1" applyBorder="1" applyAlignment="1">
      <alignment horizontal="center"/>
    </xf>
    <xf numFmtId="49" fontId="13" fillId="0" borderId="0" xfId="0" applyNumberFormat="1" applyFont="1" applyBorder="1" applyAlignment="1">
      <alignment horizontal="center" vertical="top"/>
    </xf>
    <xf numFmtId="49" fontId="13" fillId="9" borderId="0" xfId="0" applyNumberFormat="1" applyFont="1" applyFill="1" applyAlignment="1">
      <alignment horizontal="center" vertical="top"/>
    </xf>
    <xf numFmtId="0" fontId="15" fillId="0" borderId="0" xfId="0" applyFont="1" applyFill="1" applyBorder="1" applyAlignment="1">
      <alignment horizontal="center"/>
    </xf>
    <xf numFmtId="0" fontId="46" fillId="9" borderId="13" xfId="0" quotePrefix="1" applyFont="1" applyFill="1" applyBorder="1" applyAlignment="1">
      <alignment horizontal="justify" wrapText="1"/>
    </xf>
    <xf numFmtId="49" fontId="13" fillId="0" borderId="0" xfId="0" applyNumberFormat="1" applyFont="1" applyFill="1" applyBorder="1" applyAlignment="1">
      <alignment horizontal="center" vertical="top"/>
    </xf>
    <xf numFmtId="167" fontId="37" fillId="0" borderId="0" xfId="0" applyNumberFormat="1" applyFont="1" applyFill="1" applyBorder="1" applyAlignment="1">
      <alignment horizontal="right"/>
    </xf>
    <xf numFmtId="0" fontId="37" fillId="0" borderId="0" xfId="0" applyFont="1" applyFill="1" applyBorder="1" applyAlignment="1">
      <alignment horizontal="center"/>
    </xf>
    <xf numFmtId="168" fontId="37" fillId="0" borderId="0" xfId="0" applyNumberFormat="1" applyFont="1" applyFill="1" applyBorder="1" applyAlignment="1">
      <alignment horizontal="center"/>
    </xf>
    <xf numFmtId="4" fontId="37" fillId="0" borderId="0" xfId="0" applyNumberFormat="1" applyFont="1" applyFill="1" applyBorder="1" applyAlignment="1">
      <alignment horizontal="center"/>
    </xf>
    <xf numFmtId="49" fontId="13" fillId="0" borderId="0" xfId="0" applyNumberFormat="1" applyFont="1" applyBorder="1" applyAlignment="1">
      <alignment horizontal="center" vertical="top"/>
    </xf>
    <xf numFmtId="167" fontId="15" fillId="0" borderId="0" xfId="0" applyNumberFormat="1" applyFont="1"/>
    <xf numFmtId="49" fontId="13" fillId="0" borderId="0" xfId="0" applyNumberFormat="1" applyFont="1" applyFill="1" applyBorder="1" applyAlignment="1">
      <alignment horizontal="center" vertical="top"/>
    </xf>
    <xf numFmtId="0" fontId="48" fillId="9" borderId="0" xfId="0" applyFont="1" applyFill="1" applyBorder="1" applyAlignment="1">
      <alignment horizontal="justify" vertical="top" wrapText="1"/>
    </xf>
    <xf numFmtId="168" fontId="13" fillId="0" borderId="0" xfId="0" applyNumberFormat="1" applyFont="1" applyFill="1" applyBorder="1" applyAlignment="1">
      <alignment horizontal="center" vertical="center"/>
    </xf>
    <xf numFmtId="0" fontId="26" fillId="0" borderId="0" xfId="0" applyFont="1" applyBorder="1" applyAlignment="1">
      <alignment vertical="center"/>
    </xf>
    <xf numFmtId="0" fontId="13" fillId="6" borderId="0" xfId="0" applyNumberFormat="1" applyFont="1" applyFill="1" applyBorder="1" applyAlignment="1">
      <alignment vertical="center"/>
    </xf>
    <xf numFmtId="0" fontId="13" fillId="0" borderId="0" xfId="0" applyFont="1" applyBorder="1" applyAlignment="1">
      <alignment vertical="center"/>
    </xf>
    <xf numFmtId="165" fontId="26" fillId="0" borderId="0" xfId="0" applyNumberFormat="1" applyFont="1" applyBorder="1" applyAlignment="1">
      <alignment horizontal="right" vertical="center"/>
    </xf>
    <xf numFmtId="10" fontId="13" fillId="0" borderId="0" xfId="0" applyNumberFormat="1" applyFont="1" applyBorder="1" applyAlignment="1">
      <alignment vertical="center"/>
    </xf>
    <xf numFmtId="9" fontId="13" fillId="7" borderId="0" xfId="0" applyNumberFormat="1" applyFont="1" applyFill="1" applyBorder="1" applyAlignment="1">
      <alignment horizontal="center" vertical="center"/>
    </xf>
    <xf numFmtId="49" fontId="44" fillId="0" borderId="0" xfId="0" applyNumberFormat="1" applyFont="1" applyAlignment="1">
      <alignment horizontal="center" vertical="center"/>
    </xf>
    <xf numFmtId="0" fontId="13" fillId="0" borderId="0" xfId="0" applyFont="1" applyBorder="1" applyAlignment="1">
      <alignment horizontal="center" vertical="center"/>
    </xf>
    <xf numFmtId="4" fontId="13" fillId="0" borderId="0" xfId="0" applyNumberFormat="1" applyFont="1" applyBorder="1" applyAlignment="1">
      <alignment horizontal="center"/>
    </xf>
    <xf numFmtId="0" fontId="13" fillId="0" borderId="0" xfId="0" applyFont="1" applyBorder="1" applyAlignment="1">
      <alignment horizontal="center"/>
    </xf>
    <xf numFmtId="4" fontId="13" fillId="0" borderId="0" xfId="0" applyNumberFormat="1" applyFont="1" applyBorder="1" applyAlignment="1">
      <alignment horizontal="right"/>
    </xf>
    <xf numFmtId="0" fontId="40" fillId="0" borderId="0" xfId="0" applyNumberFormat="1" applyFont="1" applyBorder="1" applyAlignment="1">
      <alignment horizontal="justify" vertical="top" wrapText="1"/>
    </xf>
    <xf numFmtId="14" fontId="40" fillId="0" borderId="0" xfId="0" applyNumberFormat="1" applyFont="1" applyFill="1" applyBorder="1" applyAlignment="1">
      <alignment vertical="center" wrapText="1"/>
    </xf>
    <xf numFmtId="0" fontId="13" fillId="0" borderId="0" xfId="0" applyFont="1" applyBorder="1"/>
    <xf numFmtId="0" fontId="13" fillId="0" borderId="0" xfId="0" applyFont="1" applyFill="1" applyBorder="1" applyAlignment="1">
      <alignment horizontal="center"/>
    </xf>
    <xf numFmtId="4" fontId="13" fillId="0" borderId="0" xfId="0" applyNumberFormat="1" applyFont="1" applyFill="1" applyBorder="1" applyAlignment="1">
      <alignment horizontal="center"/>
    </xf>
    <xf numFmtId="0" fontId="26" fillId="0" borderId="0" xfId="0" applyFont="1" applyBorder="1"/>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167" fontId="13" fillId="0" borderId="0" xfId="0" applyNumberFormat="1" applyFont="1" applyFill="1" applyBorder="1" applyAlignment="1">
      <alignment horizontal="right"/>
    </xf>
    <xf numFmtId="0" fontId="40" fillId="0" borderId="0" xfId="0" applyFont="1" applyFill="1" applyBorder="1" applyAlignment="1">
      <alignment horizontal="justify" vertical="center" wrapText="1"/>
    </xf>
    <xf numFmtId="10" fontId="13" fillId="0" borderId="0" xfId="0" applyNumberFormat="1" applyFont="1" applyBorder="1"/>
    <xf numFmtId="168" fontId="13" fillId="0" borderId="0" xfId="0" applyNumberFormat="1" applyFont="1" applyFill="1" applyBorder="1" applyAlignment="1">
      <alignment horizontal="center"/>
    </xf>
    <xf numFmtId="9" fontId="13" fillId="7" borderId="0" xfId="0" applyNumberFormat="1" applyFont="1" applyFill="1" applyBorder="1" applyAlignment="1">
      <alignment horizontal="center" vertical="center"/>
    </xf>
    <xf numFmtId="14" fontId="45" fillId="0" borderId="0" xfId="0" applyNumberFormat="1" applyFont="1" applyFill="1" applyBorder="1" applyAlignment="1">
      <alignment vertical="center" wrapText="1"/>
    </xf>
    <xf numFmtId="49" fontId="13" fillId="9" borderId="14" xfId="0" applyNumberFormat="1" applyFont="1" applyFill="1" applyBorder="1" applyAlignment="1">
      <alignment horizontal="center" vertical="center"/>
    </xf>
    <xf numFmtId="0" fontId="40" fillId="9" borderId="15" xfId="0" applyFont="1" applyFill="1" applyBorder="1" applyAlignment="1">
      <alignment horizontal="justify" vertical="center" wrapText="1"/>
    </xf>
    <xf numFmtId="0" fontId="40" fillId="9" borderId="1" xfId="0" applyFont="1" applyFill="1" applyBorder="1" applyAlignment="1">
      <alignment horizontal="justify" vertical="top" wrapText="1"/>
    </xf>
    <xf numFmtId="49" fontId="13"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0" fontId="13" fillId="0" borderId="0" xfId="0" applyFont="1" applyFill="1" applyBorder="1" applyAlignment="1">
      <alignment horizontal="center"/>
    </xf>
    <xf numFmtId="167" fontId="13" fillId="0" borderId="0" xfId="0" applyNumberFormat="1" applyFont="1" applyFill="1" applyBorder="1" applyAlignment="1">
      <alignment horizontal="right"/>
    </xf>
    <xf numFmtId="0" fontId="15" fillId="0" borderId="0" xfId="0" applyFont="1"/>
    <xf numFmtId="0" fontId="82" fillId="0" borderId="0" xfId="0" applyFont="1" applyBorder="1" applyAlignment="1">
      <alignment horizontal="center"/>
    </xf>
    <xf numFmtId="4" fontId="82" fillId="0" borderId="0" xfId="0" applyNumberFormat="1" applyFont="1" applyBorder="1" applyAlignment="1">
      <alignment horizontal="right"/>
    </xf>
    <xf numFmtId="0" fontId="48" fillId="9" borderId="13" xfId="0" applyFont="1" applyFill="1" applyBorder="1" applyAlignment="1">
      <alignment horizontal="justify" vertical="top" wrapText="1"/>
    </xf>
    <xf numFmtId="4" fontId="82" fillId="0" borderId="0" xfId="0" applyNumberFormat="1" applyFont="1" applyBorder="1" applyAlignment="1">
      <alignment horizontal="center"/>
    </xf>
    <xf numFmtId="49" fontId="14" fillId="0" borderId="0" xfId="0" applyNumberFormat="1" applyFont="1" applyFill="1" applyBorder="1" applyAlignment="1">
      <alignment horizontal="center" vertical="top"/>
    </xf>
    <xf numFmtId="0" fontId="20" fillId="0" borderId="0" xfId="0" applyFont="1" applyFill="1" applyBorder="1" applyAlignment="1">
      <alignment horizontal="left" vertical="center"/>
    </xf>
    <xf numFmtId="4" fontId="82" fillId="0" borderId="0" xfId="0" applyNumberFormat="1" applyFont="1" applyFill="1" applyBorder="1" applyAlignment="1">
      <alignment horizontal="center"/>
    </xf>
    <xf numFmtId="4"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4" fontId="13" fillId="0" borderId="0" xfId="0" applyNumberFormat="1" applyFont="1" applyFill="1" applyBorder="1" applyAlignment="1">
      <alignment horizontal="center"/>
    </xf>
    <xf numFmtId="4" fontId="81" fillId="0" borderId="0" xfId="0" applyNumberFormat="1" applyFont="1" applyFill="1" applyBorder="1" applyAlignment="1">
      <alignment horizontal="center"/>
    </xf>
    <xf numFmtId="0" fontId="81" fillId="0" borderId="0" xfId="0" applyFont="1" applyBorder="1" applyAlignment="1">
      <alignment horizontal="center"/>
    </xf>
    <xf numFmtId="4" fontId="81" fillId="0" borderId="0" xfId="0" applyNumberFormat="1" applyFont="1" applyBorder="1" applyAlignment="1">
      <alignment horizontal="right"/>
    </xf>
    <xf numFmtId="4" fontId="81" fillId="0" borderId="0" xfId="0" applyNumberFormat="1" applyFont="1" applyBorder="1" applyAlignment="1">
      <alignment horizontal="center"/>
    </xf>
    <xf numFmtId="49" fontId="13" fillId="0" borderId="0" xfId="0" applyNumberFormat="1" applyFont="1" applyBorder="1" applyAlignment="1">
      <alignment horizontal="center" vertical="top"/>
    </xf>
    <xf numFmtId="49" fontId="13" fillId="0" borderId="0" xfId="0" applyNumberFormat="1" applyFont="1" applyFill="1" applyBorder="1" applyAlignment="1">
      <alignment horizontal="center" vertical="top"/>
    </xf>
    <xf numFmtId="49" fontId="13" fillId="0" borderId="0" xfId="0" applyNumberFormat="1" applyFont="1" applyBorder="1" applyAlignment="1">
      <alignment horizontal="center" vertical="top"/>
    </xf>
    <xf numFmtId="0" fontId="13" fillId="0" borderId="0" xfId="0" applyFont="1" applyBorder="1" applyAlignment="1">
      <alignment horizontal="center"/>
    </xf>
    <xf numFmtId="4" fontId="13" fillId="0" borderId="0" xfId="0" applyNumberFormat="1" applyFont="1" applyBorder="1" applyAlignment="1">
      <alignment horizontal="center"/>
    </xf>
    <xf numFmtId="0" fontId="13" fillId="0" borderId="0" xfId="0" applyFont="1" applyBorder="1"/>
    <xf numFmtId="0" fontId="13" fillId="0" borderId="0" xfId="0" applyFont="1" applyFill="1" applyBorder="1"/>
    <xf numFmtId="49" fontId="13" fillId="0" borderId="0" xfId="0" applyNumberFormat="1" applyFont="1" applyBorder="1" applyAlignment="1">
      <alignment horizontal="center" vertical="center"/>
    </xf>
    <xf numFmtId="0" fontId="26" fillId="0" borderId="0" xfId="0" applyFont="1" applyBorder="1"/>
    <xf numFmtId="0" fontId="28" fillId="0" borderId="0" xfId="0" applyFont="1"/>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lignment horizontal="center" vertical="top"/>
    </xf>
    <xf numFmtId="49" fontId="20" fillId="0"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2" xfId="0" applyFont="1" applyFill="1" applyBorder="1" applyAlignment="1">
      <alignment horizontal="left" vertical="center"/>
    </xf>
    <xf numFmtId="0" fontId="20"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167" fontId="27" fillId="2" borderId="2" xfId="0" applyNumberFormat="1" applyFont="1" applyFill="1" applyBorder="1" applyAlignment="1">
      <alignment horizontal="right" vertical="center"/>
    </xf>
    <xf numFmtId="167" fontId="27" fillId="0" borderId="0" xfId="0" applyNumberFormat="1" applyFont="1" applyFill="1" applyBorder="1" applyAlignment="1">
      <alignment horizontal="right" vertical="center"/>
    </xf>
    <xf numFmtId="0" fontId="13" fillId="0" borderId="0" xfId="0" applyFont="1" applyBorder="1" applyAlignment="1"/>
    <xf numFmtId="0" fontId="26" fillId="0" borderId="0" xfId="0" applyFont="1" applyBorder="1" applyAlignment="1"/>
    <xf numFmtId="0" fontId="13" fillId="0" borderId="0" xfId="0" applyFont="1" applyFill="1" applyBorder="1" applyAlignment="1"/>
    <xf numFmtId="0" fontId="21" fillId="2" borderId="5" xfId="0" applyFont="1" applyFill="1" applyBorder="1" applyAlignment="1">
      <alignment vertical="center"/>
    </xf>
    <xf numFmtId="167" fontId="13" fillId="0" borderId="0" xfId="0" applyNumberFormat="1" applyFont="1" applyBorder="1" applyAlignment="1">
      <alignment horizontal="right"/>
    </xf>
    <xf numFmtId="4" fontId="35" fillId="0" borderId="0" xfId="0" applyNumberFormat="1" applyFont="1" applyFill="1" applyBorder="1" applyAlignment="1">
      <alignment horizontal="center" vertical="top"/>
    </xf>
    <xf numFmtId="49" fontId="37" fillId="0" borderId="0" xfId="0" applyNumberFormat="1" applyFont="1" applyFill="1" applyBorder="1" applyAlignment="1">
      <alignment horizontal="center" vertical="top" wrapText="1"/>
    </xf>
    <xf numFmtId="0" fontId="40" fillId="0" borderId="0" xfId="0" applyFont="1" applyFill="1" applyBorder="1" applyAlignment="1">
      <alignment vertical="center" wrapText="1"/>
    </xf>
    <xf numFmtId="0" fontId="40" fillId="0" borderId="0" xfId="0" applyFont="1" applyFill="1" applyBorder="1" applyAlignment="1">
      <alignment horizontal="justify" vertical="center" wrapText="1"/>
    </xf>
    <xf numFmtId="0" fontId="45" fillId="0" borderId="0" xfId="0" applyFont="1" applyFill="1" applyBorder="1" applyAlignment="1">
      <alignment horizontal="justify" vertical="top" wrapText="1"/>
    </xf>
    <xf numFmtId="10" fontId="13" fillId="0" borderId="0" xfId="0" applyNumberFormat="1" applyFont="1" applyBorder="1"/>
    <xf numFmtId="10" fontId="13" fillId="0" borderId="0" xfId="0" applyNumberFormat="1" applyFont="1" applyBorder="1" applyAlignment="1"/>
    <xf numFmtId="168" fontId="34" fillId="0" borderId="0" xfId="0" applyNumberFormat="1" applyFont="1" applyBorder="1" applyAlignment="1">
      <alignment horizontal="center"/>
    </xf>
    <xf numFmtId="9" fontId="13" fillId="7" borderId="0" xfId="0" applyNumberFormat="1" applyFont="1" applyFill="1" applyBorder="1" applyAlignment="1">
      <alignment horizontal="center" vertical="center"/>
    </xf>
    <xf numFmtId="0" fontId="48" fillId="0" borderId="0" xfId="0" applyFont="1" applyFill="1" applyBorder="1" applyAlignment="1">
      <alignment horizontal="justify" vertical="top" wrapText="1"/>
    </xf>
    <xf numFmtId="0" fontId="48" fillId="0" borderId="0" xfId="0" applyFont="1" applyFill="1" applyBorder="1" applyAlignment="1">
      <alignment vertical="center" wrapText="1"/>
    </xf>
    <xf numFmtId="0" fontId="13" fillId="0" borderId="0" xfId="0" applyFont="1" applyFill="1" applyBorder="1" applyAlignment="1">
      <alignment horizontal="center" vertical="top"/>
    </xf>
    <xf numFmtId="4" fontId="13" fillId="0" borderId="0" xfId="0" applyNumberFormat="1" applyFont="1" applyFill="1" applyBorder="1" applyAlignment="1">
      <alignment horizontal="right" vertical="top"/>
    </xf>
    <xf numFmtId="170" fontId="13" fillId="0" borderId="0" xfId="0" applyNumberFormat="1" applyFont="1" applyFill="1" applyBorder="1" applyAlignment="1">
      <alignment horizontal="center" vertical="top"/>
    </xf>
    <xf numFmtId="14" fontId="45" fillId="0" borderId="0" xfId="0" applyNumberFormat="1" applyFont="1" applyFill="1" applyBorder="1" applyAlignment="1">
      <alignment vertical="center" wrapText="1"/>
    </xf>
    <xf numFmtId="49" fontId="13" fillId="9" borderId="0" xfId="0" applyNumberFormat="1" applyFont="1" applyFill="1" applyBorder="1" applyAlignment="1">
      <alignment horizontal="center" vertical="center"/>
    </xf>
    <xf numFmtId="49" fontId="13" fillId="9" borderId="13" xfId="0" applyNumberFormat="1" applyFont="1" applyFill="1" applyBorder="1" applyAlignment="1">
      <alignment horizontal="center" vertical="top"/>
    </xf>
    <xf numFmtId="49" fontId="13" fillId="9" borderId="13" xfId="0" applyNumberFormat="1" applyFont="1" applyFill="1" applyBorder="1" applyAlignment="1">
      <alignment horizontal="center" vertical="center"/>
    </xf>
    <xf numFmtId="49" fontId="13" fillId="9" borderId="1" xfId="0" applyNumberFormat="1" applyFont="1" applyFill="1" applyBorder="1" applyAlignment="1">
      <alignment horizontal="center" vertical="top"/>
    </xf>
    <xf numFmtId="49" fontId="13" fillId="9" borderId="1" xfId="0" applyNumberFormat="1" applyFont="1" applyFill="1" applyBorder="1" applyAlignment="1">
      <alignment horizontal="center" vertical="center"/>
    </xf>
    <xf numFmtId="0" fontId="13" fillId="9" borderId="1" xfId="0" applyFont="1" applyFill="1" applyBorder="1" applyAlignment="1">
      <alignment horizontal="center"/>
    </xf>
    <xf numFmtId="4" fontId="13" fillId="9" borderId="1" xfId="0" applyNumberFormat="1" applyFont="1" applyFill="1" applyBorder="1" applyAlignment="1">
      <alignment horizontal="center"/>
    </xf>
    <xf numFmtId="167" fontId="13" fillId="9" borderId="1" xfId="0" applyNumberFormat="1" applyFont="1" applyFill="1" applyBorder="1" applyAlignment="1">
      <alignment horizontal="right"/>
    </xf>
    <xf numFmtId="49" fontId="13" fillId="9" borderId="14" xfId="0" applyNumberFormat="1" applyFont="1" applyFill="1" applyBorder="1" applyAlignment="1">
      <alignment horizontal="center" vertical="top"/>
    </xf>
    <xf numFmtId="0" fontId="40" fillId="9" borderId="14" xfId="0" applyFont="1" applyFill="1" applyBorder="1" applyAlignment="1">
      <alignment horizontal="justify" vertical="center" wrapText="1"/>
    </xf>
    <xf numFmtId="0" fontId="13" fillId="9" borderId="14" xfId="0" applyFont="1" applyFill="1" applyBorder="1" applyAlignment="1">
      <alignment horizontal="center"/>
    </xf>
    <xf numFmtId="4" fontId="13" fillId="9" borderId="14" xfId="0" applyNumberFormat="1" applyFont="1" applyFill="1" applyBorder="1" applyAlignment="1">
      <alignment horizontal="center"/>
    </xf>
    <xf numFmtId="167" fontId="13" fillId="9" borderId="14" xfId="0" applyNumberFormat="1" applyFont="1" applyFill="1" applyBorder="1" applyAlignment="1">
      <alignment horizontal="right"/>
    </xf>
    <xf numFmtId="0" fontId="40" fillId="9" borderId="1" xfId="0" applyFont="1" applyFill="1" applyBorder="1" applyAlignment="1">
      <alignment horizontal="justify" vertical="center" wrapText="1"/>
    </xf>
    <xf numFmtId="49" fontId="13" fillId="9" borderId="15" xfId="0" applyNumberFormat="1" applyFont="1" applyFill="1" applyBorder="1" applyAlignment="1">
      <alignment horizontal="center" vertical="top"/>
    </xf>
    <xf numFmtId="0" fontId="13" fillId="9" borderId="15" xfId="0" applyFont="1" applyFill="1" applyBorder="1" applyAlignment="1">
      <alignment horizontal="center"/>
    </xf>
    <xf numFmtId="167" fontId="13" fillId="9" borderId="15" xfId="0" applyNumberFormat="1" applyFont="1" applyFill="1" applyBorder="1" applyAlignment="1">
      <alignment horizontal="right"/>
    </xf>
    <xf numFmtId="49" fontId="37" fillId="9" borderId="1" xfId="0" applyNumberFormat="1" applyFont="1" applyFill="1" applyBorder="1" applyAlignment="1">
      <alignment horizontal="center" vertical="top" wrapText="1"/>
    </xf>
    <xf numFmtId="49" fontId="13" fillId="9" borderId="0" xfId="0" applyNumberFormat="1" applyFont="1" applyFill="1" applyBorder="1" applyAlignment="1">
      <alignment horizontal="center" vertical="top"/>
    </xf>
    <xf numFmtId="4" fontId="13" fillId="9" borderId="15" xfId="0" applyNumberFormat="1" applyFont="1" applyFill="1" applyBorder="1" applyAlignment="1">
      <alignment horizontal="center"/>
    </xf>
    <xf numFmtId="4" fontId="37" fillId="9" borderId="14" xfId="0" applyNumberFormat="1" applyFont="1" applyFill="1" applyBorder="1" applyAlignment="1">
      <alignment horizontal="center"/>
    </xf>
    <xf numFmtId="0" fontId="44" fillId="9" borderId="15" xfId="0" applyFont="1" applyFill="1" applyBorder="1" applyAlignment="1">
      <alignment vertical="center" wrapText="1"/>
    </xf>
    <xf numFmtId="49" fontId="44" fillId="9" borderId="14" xfId="0" applyNumberFormat="1" applyFont="1" applyFill="1" applyBorder="1" applyAlignment="1">
      <alignment vertical="center" wrapText="1"/>
    </xf>
    <xf numFmtId="0" fontId="37" fillId="9" borderId="14" xfId="0" applyFont="1" applyFill="1" applyBorder="1" applyAlignment="1">
      <alignment horizontal="center"/>
    </xf>
    <xf numFmtId="4" fontId="15" fillId="0" borderId="0" xfId="0" applyNumberFormat="1" applyFont="1"/>
    <xf numFmtId="0" fontId="15" fillId="9" borderId="14" xfId="0" applyFont="1" applyFill="1" applyBorder="1" applyAlignment="1">
      <alignment horizontal="center"/>
    </xf>
    <xf numFmtId="167" fontId="37" fillId="9" borderId="14" xfId="0" applyNumberFormat="1" applyFont="1" applyFill="1" applyBorder="1" applyAlignment="1">
      <alignment horizontal="right"/>
    </xf>
    <xf numFmtId="167" fontId="37" fillId="9" borderId="15" xfId="0" quotePrefix="1" applyNumberFormat="1" applyFont="1" applyFill="1" applyBorder="1" applyAlignment="1">
      <alignment horizontal="right"/>
    </xf>
    <xf numFmtId="49" fontId="37" fillId="9" borderId="15" xfId="0" applyNumberFormat="1" applyFont="1" applyFill="1" applyBorder="1" applyAlignment="1">
      <alignment horizontal="center" vertical="top" wrapText="1"/>
    </xf>
    <xf numFmtId="168" fontId="37" fillId="9" borderId="14" xfId="0" applyNumberFormat="1" applyFont="1" applyFill="1" applyBorder="1" applyAlignment="1">
      <alignment horizontal="center"/>
    </xf>
    <xf numFmtId="167" fontId="37" fillId="9" borderId="14" xfId="0" quotePrefix="1" applyNumberFormat="1" applyFont="1" applyFill="1" applyBorder="1" applyAlignment="1">
      <alignment horizontal="right"/>
    </xf>
    <xf numFmtId="0" fontId="21" fillId="2" borderId="4" xfId="0" applyFont="1" applyFill="1" applyBorder="1" applyAlignment="1">
      <alignment horizontal="left" vertical="center" wrapText="1"/>
    </xf>
    <xf numFmtId="49" fontId="34" fillId="9" borderId="26" xfId="0" applyNumberFormat="1" applyFont="1" applyFill="1" applyBorder="1" applyAlignment="1">
      <alignment horizontal="center" vertical="center"/>
    </xf>
    <xf numFmtId="0" fontId="40" fillId="9" borderId="26" xfId="0" applyFont="1" applyFill="1" applyBorder="1" applyAlignment="1">
      <alignment horizontal="justify" vertical="center" wrapText="1"/>
    </xf>
    <xf numFmtId="2" fontId="13" fillId="9" borderId="26" xfId="0" applyNumberFormat="1" applyFont="1" applyFill="1" applyBorder="1" applyAlignment="1">
      <alignment horizontal="center"/>
    </xf>
    <xf numFmtId="167" fontId="13" fillId="9" borderId="26" xfId="0" applyNumberFormat="1" applyFont="1" applyFill="1" applyBorder="1" applyAlignment="1">
      <alignment horizontal="right"/>
    </xf>
    <xf numFmtId="49" fontId="13" fillId="9" borderId="27" xfId="0" applyNumberFormat="1" applyFont="1" applyFill="1" applyBorder="1" applyAlignment="1">
      <alignment horizontal="center" vertical="top"/>
    </xf>
    <xf numFmtId="0" fontId="13" fillId="9" borderId="27" xfId="0" applyFont="1" applyFill="1" applyBorder="1" applyAlignment="1">
      <alignment horizontal="center"/>
    </xf>
    <xf numFmtId="167" fontId="13" fillId="9" borderId="27" xfId="0" applyNumberFormat="1" applyFont="1" applyFill="1" applyBorder="1" applyAlignment="1">
      <alignment horizontal="right"/>
    </xf>
    <xf numFmtId="49" fontId="34" fillId="9" borderId="27" xfId="0" applyNumberFormat="1" applyFont="1" applyFill="1" applyBorder="1" applyAlignment="1">
      <alignment horizontal="center" vertical="center"/>
    </xf>
    <xf numFmtId="2" fontId="13" fillId="9" borderId="27" xfId="0" applyNumberFormat="1" applyFont="1" applyFill="1" applyBorder="1" applyAlignment="1">
      <alignment horizontal="center"/>
    </xf>
    <xf numFmtId="0" fontId="40" fillId="9" borderId="27" xfId="0" applyFont="1" applyFill="1" applyBorder="1" applyAlignment="1">
      <alignment horizontal="justify" vertical="center" wrapText="1"/>
    </xf>
    <xf numFmtId="4" fontId="13" fillId="9" borderId="27" xfId="0" applyNumberFormat="1" applyFont="1" applyFill="1" applyBorder="1" applyAlignment="1">
      <alignment horizontal="center"/>
    </xf>
    <xf numFmtId="166" fontId="37" fillId="9" borderId="14" xfId="0" applyNumberFormat="1" applyFont="1" applyFill="1" applyBorder="1" applyAlignment="1">
      <alignment horizontal="center"/>
    </xf>
    <xf numFmtId="0" fontId="40" fillId="9" borderId="14" xfId="0" applyFont="1" applyFill="1" applyBorder="1" applyAlignment="1">
      <alignment vertical="center" wrapText="1"/>
    </xf>
    <xf numFmtId="49" fontId="13" fillId="9" borderId="27" xfId="0" applyNumberFormat="1" applyFont="1" applyFill="1" applyBorder="1" applyAlignment="1">
      <alignment horizontal="center" vertical="center"/>
    </xf>
    <xf numFmtId="0" fontId="13" fillId="0" borderId="0" xfId="0" applyFont="1" applyBorder="1"/>
    <xf numFmtId="0" fontId="13" fillId="0" borderId="0" xfId="0" applyFont="1" applyFill="1" applyBorder="1"/>
    <xf numFmtId="0" fontId="26" fillId="0" borderId="0" xfId="0" applyFont="1" applyBorder="1"/>
    <xf numFmtId="0" fontId="15" fillId="9" borderId="14" xfId="0" applyFont="1" applyFill="1" applyBorder="1" applyAlignment="1">
      <alignment horizontal="center" vertical="top"/>
    </xf>
    <xf numFmtId="0" fontId="44" fillId="9" borderId="14" xfId="0" applyNumberFormat="1" applyFont="1" applyFill="1" applyBorder="1" applyAlignment="1">
      <alignment horizontal="left" vertical="top"/>
    </xf>
    <xf numFmtId="166" fontId="13" fillId="9" borderId="14" xfId="0" applyNumberFormat="1" applyFont="1" applyFill="1" applyBorder="1" applyAlignment="1">
      <alignment horizontal="right"/>
    </xf>
    <xf numFmtId="0" fontId="15" fillId="9" borderId="27" xfId="0" applyFont="1" applyFill="1" applyBorder="1" applyAlignment="1">
      <alignment horizontal="center"/>
    </xf>
    <xf numFmtId="0" fontId="37" fillId="9" borderId="27" xfId="0" applyFont="1" applyFill="1" applyBorder="1" applyAlignment="1">
      <alignment horizontal="center"/>
    </xf>
    <xf numFmtId="4" fontId="37" fillId="9" borderId="27" xfId="0" applyNumberFormat="1" applyFont="1" applyFill="1" applyBorder="1" applyAlignment="1">
      <alignment horizontal="center"/>
    </xf>
    <xf numFmtId="167" fontId="37" fillId="9" borderId="27" xfId="0" applyNumberFormat="1" applyFont="1" applyFill="1" applyBorder="1" applyAlignment="1">
      <alignment horizontal="right"/>
    </xf>
    <xf numFmtId="0" fontId="15" fillId="9" borderId="26" xfId="0" applyFont="1" applyFill="1" applyBorder="1" applyAlignment="1">
      <alignment horizontal="center"/>
    </xf>
    <xf numFmtId="0" fontId="46" fillId="9" borderId="26" xfId="0" quotePrefix="1" applyFont="1" applyFill="1" applyBorder="1" applyAlignment="1">
      <alignment horizontal="justify" wrapText="1"/>
    </xf>
    <xf numFmtId="0" fontId="37" fillId="9" borderId="26" xfId="0" applyFont="1" applyFill="1" applyBorder="1" applyAlignment="1">
      <alignment horizontal="center"/>
    </xf>
    <xf numFmtId="4" fontId="37" fillId="9" borderId="26" xfId="0" applyNumberFormat="1" applyFont="1" applyFill="1" applyBorder="1" applyAlignment="1">
      <alignment horizontal="center"/>
    </xf>
    <xf numFmtId="167" fontId="37" fillId="9" borderId="26" xfId="0" applyNumberFormat="1" applyFont="1" applyFill="1" applyBorder="1" applyAlignment="1">
      <alignment horizontal="right"/>
    </xf>
    <xf numFmtId="0" fontId="40" fillId="9" borderId="27" xfId="0" applyFont="1" applyFill="1" applyBorder="1" applyAlignment="1">
      <alignment horizontal="justify" vertical="top" wrapText="1"/>
    </xf>
    <xf numFmtId="4" fontId="13" fillId="9" borderId="26" xfId="0" applyNumberFormat="1" applyFont="1" applyFill="1" applyBorder="1" applyAlignment="1">
      <alignment horizontal="center"/>
    </xf>
    <xf numFmtId="49" fontId="13" fillId="9" borderId="26" xfId="0" applyNumberFormat="1" applyFont="1" applyFill="1" applyBorder="1" applyAlignment="1">
      <alignment horizontal="center" vertical="center"/>
    </xf>
    <xf numFmtId="0" fontId="44" fillId="9" borderId="26" xfId="0" applyFont="1" applyFill="1" applyBorder="1" applyAlignment="1">
      <alignment horizontal="justify" vertical="top" wrapText="1"/>
    </xf>
    <xf numFmtId="0" fontId="44" fillId="9" borderId="26" xfId="0" applyFont="1" applyFill="1" applyBorder="1" applyAlignment="1">
      <alignment horizontal="justify" vertical="center" wrapText="1"/>
    </xf>
    <xf numFmtId="0" fontId="40" fillId="9" borderId="26" xfId="0" applyFont="1" applyFill="1" applyBorder="1" applyAlignment="1">
      <alignment vertical="center" wrapText="1"/>
    </xf>
    <xf numFmtId="49" fontId="14" fillId="9" borderId="0" xfId="0" applyNumberFormat="1" applyFont="1" applyFill="1" applyBorder="1" applyAlignment="1">
      <alignment horizontal="center" vertical="top"/>
    </xf>
    <xf numFmtId="0" fontId="44" fillId="9" borderId="0" xfId="0" applyFont="1" applyFill="1" applyBorder="1" applyAlignment="1">
      <alignment vertical="center" wrapText="1"/>
    </xf>
    <xf numFmtId="49" fontId="44" fillId="9" borderId="27" xfId="0" applyNumberFormat="1" applyFont="1" applyFill="1" applyBorder="1" applyAlignment="1">
      <alignment vertical="center" wrapText="1"/>
    </xf>
    <xf numFmtId="49" fontId="44" fillId="9" borderId="26" xfId="0" applyNumberFormat="1" applyFont="1" applyFill="1" applyBorder="1" applyAlignment="1">
      <alignment vertical="center" wrapText="1"/>
    </xf>
    <xf numFmtId="4" fontId="37" fillId="0" borderId="0" xfId="0" applyNumberFormat="1" applyFont="1" applyFill="1" applyBorder="1" applyAlignment="1">
      <alignment horizontal="center" vertical="center"/>
    </xf>
    <xf numFmtId="168" fontId="15" fillId="0" borderId="0" xfId="0" applyNumberFormat="1" applyFont="1" applyFill="1" applyBorder="1" applyAlignment="1">
      <alignment horizontal="center"/>
    </xf>
    <xf numFmtId="49" fontId="44" fillId="0" borderId="0" xfId="0" applyNumberFormat="1" applyFont="1" applyFill="1" applyBorder="1" applyAlignment="1">
      <alignment horizontal="center" vertical="center"/>
    </xf>
    <xf numFmtId="49" fontId="44" fillId="9" borderId="14" xfId="0" applyNumberFormat="1" applyFont="1" applyFill="1" applyBorder="1" applyAlignment="1">
      <alignment horizontal="center" vertical="center"/>
    </xf>
    <xf numFmtId="49" fontId="14" fillId="9" borderId="15" xfId="0" applyNumberFormat="1" applyFont="1" applyFill="1" applyBorder="1" applyAlignment="1">
      <alignment horizontal="center" vertical="top"/>
    </xf>
    <xf numFmtId="0" fontId="48" fillId="9" borderId="1" xfId="0" applyFont="1" applyFill="1" applyBorder="1" applyAlignment="1">
      <alignment horizontal="justify" vertical="center" wrapText="1"/>
    </xf>
    <xf numFmtId="0" fontId="40" fillId="9" borderId="15" xfId="0" applyFont="1" applyFill="1" applyBorder="1" applyAlignment="1">
      <alignment vertical="center" wrapText="1"/>
    </xf>
    <xf numFmtId="49" fontId="13" fillId="9" borderId="28" xfId="0" applyNumberFormat="1" applyFont="1" applyFill="1" applyBorder="1" applyAlignment="1">
      <alignment horizontal="center" vertical="top"/>
    </xf>
    <xf numFmtId="49" fontId="13" fillId="9" borderId="28" xfId="0" applyNumberFormat="1" applyFont="1" applyFill="1" applyBorder="1" applyAlignment="1">
      <alignment horizontal="center" vertical="center"/>
    </xf>
    <xf numFmtId="0" fontId="40" fillId="9" borderId="28" xfId="0" applyFont="1" applyFill="1" applyBorder="1" applyAlignment="1">
      <alignment horizontal="justify" vertical="top" wrapText="1"/>
    </xf>
    <xf numFmtId="0" fontId="13" fillId="9" borderId="28" xfId="0" applyFont="1" applyFill="1" applyBorder="1" applyAlignment="1">
      <alignment horizontal="center"/>
    </xf>
    <xf numFmtId="4" fontId="13" fillId="9" borderId="28" xfId="0" applyNumberFormat="1" applyFont="1" applyFill="1" applyBorder="1" applyAlignment="1">
      <alignment horizontal="center"/>
    </xf>
    <xf numFmtId="167" fontId="13" fillId="9" borderId="28" xfId="0" applyNumberFormat="1" applyFont="1" applyFill="1" applyBorder="1" applyAlignment="1">
      <alignment horizontal="right"/>
    </xf>
    <xf numFmtId="49" fontId="34" fillId="9" borderId="1" xfId="0" applyNumberFormat="1" applyFont="1" applyFill="1" applyBorder="1" applyAlignment="1">
      <alignment horizontal="center" vertical="center"/>
    </xf>
    <xf numFmtId="2" fontId="13" fillId="9" borderId="1" xfId="0" applyNumberFormat="1" applyFont="1" applyFill="1" applyBorder="1" applyAlignment="1">
      <alignment horizontal="center"/>
    </xf>
    <xf numFmtId="0" fontId="13" fillId="9" borderId="1" xfId="0" applyFont="1" applyFill="1" applyBorder="1" applyAlignment="1">
      <alignment horizontal="center" vertical="top"/>
    </xf>
    <xf numFmtId="49" fontId="14" fillId="9" borderId="28" xfId="0" applyNumberFormat="1" applyFont="1" applyFill="1" applyBorder="1" applyAlignment="1">
      <alignment horizontal="center" vertical="top"/>
    </xf>
    <xf numFmtId="0" fontId="44" fillId="9" borderId="28" xfId="0" applyFont="1" applyFill="1" applyBorder="1" applyAlignment="1">
      <alignment vertical="center" wrapText="1"/>
    </xf>
    <xf numFmtId="49" fontId="13" fillId="9" borderId="29" xfId="0" applyNumberFormat="1" applyFont="1" applyFill="1" applyBorder="1" applyAlignment="1">
      <alignment horizontal="center" vertical="top"/>
    </xf>
    <xf numFmtId="0" fontId="15" fillId="9" borderId="29" xfId="0" applyFont="1" applyFill="1" applyBorder="1" applyAlignment="1">
      <alignment horizontal="center"/>
    </xf>
    <xf numFmtId="0" fontId="46" fillId="9" borderId="29" xfId="0" quotePrefix="1" applyFont="1" applyFill="1" applyBorder="1" applyAlignment="1">
      <alignment horizontal="justify" wrapText="1"/>
    </xf>
    <xf numFmtId="0" fontId="37" fillId="9" borderId="29" xfId="0" applyFont="1" applyFill="1" applyBorder="1" applyAlignment="1">
      <alignment horizontal="center"/>
    </xf>
    <xf numFmtId="4" fontId="37" fillId="9" borderId="29" xfId="0" applyNumberFormat="1" applyFont="1" applyFill="1" applyBorder="1" applyAlignment="1">
      <alignment horizontal="center"/>
    </xf>
    <xf numFmtId="167" fontId="37" fillId="9" borderId="29" xfId="0" applyNumberFormat="1" applyFont="1" applyFill="1" applyBorder="1" applyAlignment="1">
      <alignment horizontal="right"/>
    </xf>
    <xf numFmtId="0" fontId="15" fillId="9" borderId="15" xfId="0" applyFont="1" applyFill="1" applyBorder="1" applyAlignment="1">
      <alignment horizontal="center"/>
    </xf>
    <xf numFmtId="0" fontId="46" fillId="9" borderId="15" xfId="0" quotePrefix="1" applyFont="1" applyFill="1" applyBorder="1" applyAlignment="1">
      <alignment horizontal="justify" wrapText="1"/>
    </xf>
    <xf numFmtId="0" fontId="37" fillId="9" borderId="15" xfId="0" applyFont="1" applyFill="1" applyBorder="1" applyAlignment="1">
      <alignment horizontal="center"/>
    </xf>
    <xf numFmtId="4" fontId="37" fillId="9" borderId="15" xfId="0" applyNumberFormat="1" applyFont="1" applyFill="1" applyBorder="1" applyAlignment="1">
      <alignment horizontal="center"/>
    </xf>
    <xf numFmtId="167" fontId="37" fillId="9" borderId="15" xfId="0" applyNumberFormat="1" applyFont="1" applyFill="1" applyBorder="1" applyAlignment="1">
      <alignment horizontal="right"/>
    </xf>
    <xf numFmtId="49" fontId="44" fillId="9" borderId="15" xfId="0" applyNumberFormat="1" applyFont="1" applyFill="1" applyBorder="1" applyAlignment="1">
      <alignment horizontal="center" vertical="center"/>
    </xf>
    <xf numFmtId="0" fontId="40" fillId="9" borderId="15" xfId="0" applyFont="1" applyFill="1" applyBorder="1" applyAlignment="1">
      <alignment horizontal="justify" vertical="top" wrapText="1"/>
    </xf>
    <xf numFmtId="0" fontId="53" fillId="0" borderId="0" xfId="48489" applyFont="1" applyFill="1" applyBorder="1" applyAlignment="1">
      <alignment horizontal="left" vertical="top" wrapText="1"/>
    </xf>
    <xf numFmtId="49" fontId="84" fillId="9" borderId="1" xfId="0" applyNumberFormat="1" applyFont="1" applyFill="1" applyBorder="1" applyAlignment="1">
      <alignment horizontal="center" vertical="top"/>
    </xf>
    <xf numFmtId="49" fontId="84" fillId="9" borderId="1" xfId="0" applyNumberFormat="1" applyFont="1" applyFill="1" applyBorder="1" applyAlignment="1">
      <alignment horizontal="center" vertical="center"/>
    </xf>
    <xf numFmtId="4" fontId="13" fillId="0" borderId="0" xfId="0" applyNumberFormat="1" applyFont="1" applyFill="1" applyAlignment="1">
      <alignment horizontal="center"/>
    </xf>
    <xf numFmtId="167" fontId="13" fillId="0" borderId="0" xfId="0" applyNumberFormat="1" applyFont="1" applyFill="1" applyAlignment="1">
      <alignment horizontal="right"/>
    </xf>
    <xf numFmtId="0" fontId="45" fillId="0" borderId="0" xfId="0" applyFont="1" applyFill="1" applyAlignment="1">
      <alignment vertical="center" wrapText="1"/>
    </xf>
    <xf numFmtId="0" fontId="40" fillId="9" borderId="0" xfId="0" applyFont="1" applyFill="1" applyAlignment="1">
      <alignment vertical="center" wrapText="1"/>
    </xf>
    <xf numFmtId="0" fontId="13" fillId="9" borderId="0" xfId="0" applyFont="1" applyFill="1" applyAlignment="1">
      <alignment horizontal="center" vertical="center"/>
    </xf>
    <xf numFmtId="168" fontId="13" fillId="9" borderId="0" xfId="0" applyNumberFormat="1" applyFont="1" applyFill="1" applyAlignment="1">
      <alignment horizontal="center" vertical="center"/>
    </xf>
    <xf numFmtId="4" fontId="13" fillId="9" borderId="0" xfId="0" applyNumberFormat="1" applyFont="1" applyFill="1" applyAlignment="1">
      <alignment horizontal="center"/>
    </xf>
    <xf numFmtId="167" fontId="13" fillId="9" borderId="0" xfId="0" applyNumberFormat="1" applyFont="1" applyFill="1" applyAlignment="1">
      <alignment horizontal="right"/>
    </xf>
    <xf numFmtId="0" fontId="13" fillId="9" borderId="15" xfId="0" applyFont="1" applyFill="1" applyBorder="1" applyAlignment="1">
      <alignment horizontal="center" vertical="center"/>
    </xf>
    <xf numFmtId="0" fontId="13" fillId="9" borderId="26" xfId="0" applyFont="1" applyFill="1" applyBorder="1" applyAlignment="1">
      <alignment horizontal="center" vertical="center"/>
    </xf>
    <xf numFmtId="49" fontId="13" fillId="9" borderId="30" xfId="0" applyNumberFormat="1" applyFont="1" applyFill="1" applyBorder="1" applyAlignment="1">
      <alignment horizontal="center" vertical="top"/>
    </xf>
    <xf numFmtId="0" fontId="40" fillId="9" borderId="30" xfId="0" applyFont="1" applyFill="1" applyBorder="1" applyAlignment="1">
      <alignment vertical="center" wrapText="1"/>
    </xf>
    <xf numFmtId="0" fontId="13" fillId="9" borderId="30" xfId="0" applyFont="1" applyFill="1" applyBorder="1" applyAlignment="1">
      <alignment horizontal="center" vertical="center"/>
    </xf>
    <xf numFmtId="4" fontId="13" fillId="9" borderId="30" xfId="0" applyNumberFormat="1" applyFont="1" applyFill="1" applyBorder="1" applyAlignment="1">
      <alignment horizontal="center"/>
    </xf>
    <xf numFmtId="167" fontId="13" fillId="9" borderId="30" xfId="0" applyNumberFormat="1" applyFont="1" applyFill="1" applyBorder="1" applyAlignment="1">
      <alignment horizontal="right"/>
    </xf>
    <xf numFmtId="0" fontId="13" fillId="9" borderId="14" xfId="0" applyFont="1" applyFill="1" applyBorder="1" applyAlignment="1">
      <alignment horizontal="center" vertical="center"/>
    </xf>
    <xf numFmtId="0" fontId="13" fillId="9" borderId="30" xfId="0" applyFont="1" applyFill="1" applyBorder="1" applyAlignment="1">
      <alignment horizontal="center"/>
    </xf>
    <xf numFmtId="0" fontId="13" fillId="0" borderId="5" xfId="0" applyFont="1" applyFill="1" applyBorder="1" applyAlignment="1">
      <alignment horizontal="center"/>
    </xf>
    <xf numFmtId="0" fontId="45" fillId="9" borderId="0" xfId="0" applyFont="1" applyFill="1" applyAlignment="1">
      <alignment vertical="center" wrapText="1"/>
    </xf>
    <xf numFmtId="0" fontId="40" fillId="9" borderId="26" xfId="0" quotePrefix="1" applyFont="1" applyFill="1" applyBorder="1" applyAlignment="1">
      <alignment vertical="center" wrapText="1"/>
    </xf>
    <xf numFmtId="0" fontId="45" fillId="9" borderId="1" xfId="0" applyFont="1" applyFill="1" applyBorder="1" applyAlignment="1">
      <alignment vertical="center" wrapText="1"/>
    </xf>
    <xf numFmtId="168" fontId="13" fillId="9" borderId="1" xfId="0" applyNumberFormat="1" applyFont="1" applyFill="1" applyBorder="1" applyAlignment="1">
      <alignment horizontal="center" vertical="center"/>
    </xf>
    <xf numFmtId="168" fontId="13" fillId="0" borderId="0" xfId="0" applyNumberFormat="1" applyFont="1" applyFill="1" applyAlignment="1">
      <alignment horizontal="center" vertical="center"/>
    </xf>
    <xf numFmtId="0" fontId="48" fillId="0" borderId="0" xfId="0" applyFont="1" applyFill="1" applyAlignment="1">
      <alignment vertical="center" wrapText="1"/>
    </xf>
    <xf numFmtId="0" fontId="48" fillId="9" borderId="0" xfId="0" applyFont="1" applyFill="1" applyAlignment="1">
      <alignment vertical="center" wrapText="1"/>
    </xf>
    <xf numFmtId="0" fontId="48" fillId="9" borderId="15" xfId="0" applyFont="1" applyFill="1" applyBorder="1" applyAlignment="1">
      <alignment vertical="center" wrapText="1"/>
    </xf>
    <xf numFmtId="0" fontId="48" fillId="9" borderId="1" xfId="0" applyFont="1" applyFill="1" applyBorder="1" applyAlignment="1">
      <alignment vertical="center" wrapText="1"/>
    </xf>
    <xf numFmtId="0" fontId="48" fillId="9" borderId="14" xfId="0" applyFont="1" applyFill="1" applyBorder="1" applyAlignment="1">
      <alignment vertical="center" wrapText="1"/>
    </xf>
    <xf numFmtId="0" fontId="48" fillId="9" borderId="26" xfId="0" applyFont="1" applyFill="1" applyBorder="1" applyAlignment="1">
      <alignment vertical="center" wrapText="1"/>
    </xf>
    <xf numFmtId="0" fontId="48" fillId="0" borderId="0" xfId="0" quotePrefix="1" applyFont="1" applyFill="1" applyAlignment="1">
      <alignment vertical="center" wrapText="1"/>
    </xf>
    <xf numFmtId="0" fontId="13" fillId="9" borderId="1" xfId="0" applyFont="1" applyFill="1" applyBorder="1" applyAlignment="1">
      <alignment horizontal="center" vertical="center"/>
    </xf>
    <xf numFmtId="0" fontId="40" fillId="9" borderId="0" xfId="0" applyFont="1" applyFill="1" applyBorder="1" applyAlignment="1">
      <alignment vertical="center" wrapText="1"/>
    </xf>
    <xf numFmtId="0" fontId="13" fillId="9" borderId="0" xfId="0" applyFont="1" applyFill="1" applyBorder="1" applyAlignment="1">
      <alignment horizontal="center" vertical="center"/>
    </xf>
    <xf numFmtId="0" fontId="48" fillId="9" borderId="30" xfId="0" applyFont="1" applyFill="1" applyBorder="1" applyAlignment="1">
      <alignment vertical="center" wrapText="1"/>
    </xf>
    <xf numFmtId="0" fontId="40" fillId="9" borderId="0" xfId="0" quotePrefix="1" applyFont="1" applyFill="1" applyBorder="1" applyAlignment="1">
      <alignment vertical="center" wrapText="1"/>
    </xf>
    <xf numFmtId="0" fontId="40" fillId="9" borderId="15" xfId="0" quotePrefix="1" applyFont="1" applyFill="1" applyBorder="1" applyAlignment="1">
      <alignment vertical="center" wrapText="1"/>
    </xf>
    <xf numFmtId="0" fontId="40" fillId="0" borderId="0" xfId="0" applyNumberFormat="1" applyFont="1" applyFill="1" applyAlignment="1">
      <alignment vertical="center" wrapText="1"/>
    </xf>
    <xf numFmtId="0" fontId="40" fillId="0" borderId="0" xfId="0" quotePrefix="1" applyFont="1" applyFill="1" applyAlignment="1">
      <alignment vertical="center" wrapText="1"/>
    </xf>
    <xf numFmtId="0" fontId="40" fillId="9" borderId="0" xfId="0" quotePrefix="1" applyFont="1" applyFill="1" applyAlignment="1">
      <alignment vertical="center" wrapText="1"/>
    </xf>
    <xf numFmtId="0" fontId="40" fillId="9" borderId="1" xfId="0" quotePrefix="1" applyFont="1" applyFill="1" applyBorder="1" applyAlignment="1">
      <alignment vertical="center" wrapText="1"/>
    </xf>
    <xf numFmtId="0" fontId="13" fillId="9" borderId="0" xfId="0" applyFont="1" applyFill="1" applyAlignment="1">
      <alignment horizontal="center"/>
    </xf>
    <xf numFmtId="0" fontId="53" fillId="0" borderId="0" xfId="48490" applyFont="1" applyAlignment="1">
      <alignment vertical="center" wrapText="1"/>
    </xf>
    <xf numFmtId="0" fontId="75" fillId="0" borderId="31" xfId="48490" applyFont="1" applyBorder="1" applyAlignment="1">
      <alignment horizontal="center" vertical="center" wrapText="1"/>
    </xf>
    <xf numFmtId="4" fontId="75" fillId="0" borderId="31" xfId="48490" applyNumberFormat="1" applyFont="1" applyBorder="1" applyAlignment="1">
      <alignment horizontal="center" vertical="center" wrapText="1"/>
    </xf>
    <xf numFmtId="167" fontId="75" fillId="0" borderId="31" xfId="48490" applyNumberFormat="1" applyFont="1" applyBorder="1" applyAlignment="1">
      <alignment horizontal="center" vertical="center" wrapText="1"/>
    </xf>
    <xf numFmtId="0" fontId="53" fillId="0" borderId="0" xfId="48490" applyFont="1" applyBorder="1" applyAlignment="1">
      <alignment vertical="center" wrapText="1"/>
    </xf>
    <xf numFmtId="0" fontId="88" fillId="0" borderId="31" xfId="48490" applyFont="1" applyBorder="1" applyAlignment="1">
      <alignment horizontal="center" vertical="center" wrapText="1"/>
    </xf>
    <xf numFmtId="0" fontId="88" fillId="0" borderId="31" xfId="48490" applyFont="1" applyBorder="1" applyAlignment="1">
      <alignment vertical="center" wrapText="1"/>
    </xf>
    <xf numFmtId="0" fontId="53" fillId="0" borderId="31" xfId="48490" applyFont="1" applyBorder="1" applyAlignment="1">
      <alignment horizontal="center" vertical="center" wrapText="1"/>
    </xf>
    <xf numFmtId="4" fontId="53" fillId="0" borderId="31" xfId="48490" applyNumberFormat="1" applyFont="1" applyBorder="1" applyAlignment="1">
      <alignment horizontal="center" vertical="center" wrapText="1"/>
    </xf>
    <xf numFmtId="167" fontId="53" fillId="0" borderId="31" xfId="48490" applyNumberFormat="1" applyFont="1" applyBorder="1" applyAlignment="1">
      <alignment horizontal="right" vertical="center" wrapText="1"/>
    </xf>
    <xf numFmtId="0" fontId="75" fillId="0" borderId="31" xfId="0" applyFont="1" applyBorder="1" applyAlignment="1">
      <alignment horizontal="center" vertical="center" wrapText="1"/>
    </xf>
    <xf numFmtId="0" fontId="89" fillId="0" borderId="0" xfId="0" applyNumberFormat="1" applyFont="1" applyFill="1" applyAlignment="1" applyProtection="1">
      <alignment vertical="top" wrapText="1"/>
    </xf>
    <xf numFmtId="0" fontId="53" fillId="0" borderId="31" xfId="0" applyFont="1" applyBorder="1" applyAlignment="1">
      <alignment horizontal="center" vertical="center" wrapText="1"/>
    </xf>
    <xf numFmtId="4" fontId="53" fillId="0" borderId="31" xfId="0" applyNumberFormat="1" applyFont="1" applyBorder="1" applyAlignment="1">
      <alignment horizontal="center" vertical="center" wrapText="1"/>
    </xf>
    <xf numFmtId="0" fontId="53" fillId="0" borderId="0" xfId="0" applyFont="1" applyAlignment="1">
      <alignment vertical="center" wrapText="1"/>
    </xf>
    <xf numFmtId="0" fontId="53" fillId="0" borderId="31" xfId="0" applyFont="1" applyBorder="1" applyAlignment="1">
      <alignment vertical="center" wrapText="1"/>
    </xf>
    <xf numFmtId="4" fontId="90" fillId="0" borderId="31" xfId="0" applyNumberFormat="1" applyFont="1" applyBorder="1" applyAlignment="1">
      <alignment horizontal="center" vertical="center" wrapText="1"/>
    </xf>
    <xf numFmtId="0" fontId="91" fillId="3" borderId="31" xfId="48490" applyFont="1" applyFill="1" applyBorder="1" applyAlignment="1">
      <alignment horizontal="center" vertical="center" wrapText="1"/>
    </xf>
    <xf numFmtId="0" fontId="91" fillId="3" borderId="31" xfId="48490" applyFont="1" applyFill="1" applyBorder="1" applyAlignment="1">
      <alignment vertical="center" wrapText="1"/>
    </xf>
    <xf numFmtId="0" fontId="89" fillId="3" borderId="31" xfId="48490" applyFont="1" applyFill="1" applyBorder="1" applyAlignment="1">
      <alignment horizontal="center" vertical="center" wrapText="1"/>
    </xf>
    <xf numFmtId="4" fontId="89" fillId="3" borderId="31" xfId="48490" applyNumberFormat="1" applyFont="1" applyFill="1" applyBorder="1" applyAlignment="1">
      <alignment horizontal="center" vertical="center" wrapText="1"/>
    </xf>
    <xf numFmtId="167" fontId="91" fillId="3" borderId="31" xfId="48490" applyNumberFormat="1" applyFont="1" applyFill="1" applyBorder="1" applyAlignment="1">
      <alignment horizontal="right" vertical="center" wrapText="1"/>
    </xf>
    <xf numFmtId="0" fontId="89" fillId="0" borderId="31" xfId="0" applyFont="1" applyBorder="1" applyAlignment="1">
      <alignment vertical="center" wrapText="1"/>
    </xf>
    <xf numFmtId="4" fontId="89" fillId="0" borderId="31" xfId="0" applyNumberFormat="1" applyFont="1" applyBorder="1" applyAlignment="1">
      <alignment horizontal="center" vertical="center" wrapText="1"/>
    </xf>
    <xf numFmtId="0" fontId="53" fillId="0" borderId="0" xfId="48490" applyFont="1" applyFill="1" applyAlignment="1">
      <alignment vertical="center" wrapText="1"/>
    </xf>
    <xf numFmtId="0" fontId="92" fillId="0" borderId="31" xfId="0" applyFont="1" applyFill="1" applyBorder="1" applyAlignment="1">
      <alignment horizontal="center" vertical="center" wrapText="1"/>
    </xf>
    <xf numFmtId="0" fontId="75" fillId="0" borderId="31" xfId="0" applyFont="1" applyFill="1" applyBorder="1" applyAlignment="1">
      <alignment horizontal="center" vertical="center" wrapText="1"/>
    </xf>
    <xf numFmtId="0" fontId="88" fillId="0" borderId="31" xfId="0" applyFont="1" applyFill="1" applyBorder="1" applyAlignment="1">
      <alignment vertical="center" wrapText="1"/>
    </xf>
    <xf numFmtId="0" fontId="53" fillId="0" borderId="31" xfId="0" applyFont="1" applyFill="1" applyBorder="1" applyAlignment="1">
      <alignment horizontal="center" vertical="center" wrapText="1"/>
    </xf>
    <xf numFmtId="4" fontId="90" fillId="0" borderId="31" xfId="0" applyNumberFormat="1" applyFont="1" applyFill="1" applyBorder="1" applyAlignment="1">
      <alignment horizontal="center" vertical="center" wrapText="1"/>
    </xf>
    <xf numFmtId="4" fontId="53" fillId="0" borderId="31" xfId="0" applyNumberFormat="1" applyFont="1" applyFill="1" applyBorder="1" applyAlignment="1">
      <alignment horizontal="center" vertical="center" wrapText="1"/>
    </xf>
    <xf numFmtId="0" fontId="53" fillId="0" borderId="32" xfId="0" applyFont="1" applyBorder="1" applyAlignment="1">
      <alignment vertical="center" wrapText="1"/>
    </xf>
    <xf numFmtId="0" fontId="53" fillId="0" borderId="0" xfId="0" applyFont="1" applyBorder="1" applyAlignment="1">
      <alignment vertical="center" wrapText="1"/>
    </xf>
    <xf numFmtId="0" fontId="53" fillId="0" borderId="12" xfId="0" applyFont="1" applyBorder="1" applyAlignment="1">
      <alignment vertical="center" wrapText="1"/>
    </xf>
    <xf numFmtId="172" fontId="53" fillId="0" borderId="31" xfId="0" applyNumberFormat="1" applyFont="1" applyBorder="1" applyAlignment="1">
      <alignment horizontal="center" vertical="center" wrapText="1"/>
    </xf>
    <xf numFmtId="0" fontId="75" fillId="0" borderId="33" xfId="48490" applyFont="1" applyBorder="1" applyAlignment="1">
      <alignment horizontal="center" vertical="center" wrapText="1"/>
    </xf>
    <xf numFmtId="0" fontId="53" fillId="0" borderId="31" xfId="48490" applyFont="1" applyBorder="1" applyAlignment="1">
      <alignment vertical="center" wrapText="1"/>
    </xf>
    <xf numFmtId="0" fontId="53" fillId="0" borderId="34" xfId="48490" applyFont="1" applyBorder="1" applyAlignment="1">
      <alignment vertical="center" wrapText="1"/>
    </xf>
    <xf numFmtId="0" fontId="53" fillId="0" borderId="35" xfId="48490" applyFont="1" applyBorder="1" applyAlignment="1">
      <alignment vertical="center" wrapText="1"/>
    </xf>
    <xf numFmtId="0" fontId="53" fillId="0" borderId="32" xfId="48490" applyFont="1" applyBorder="1" applyAlignment="1">
      <alignment vertical="center" wrapText="1"/>
    </xf>
    <xf numFmtId="0" fontId="53" fillId="0" borderId="12" xfId="48490" applyFont="1" applyBorder="1" applyAlignment="1">
      <alignment vertical="center" wrapText="1"/>
    </xf>
    <xf numFmtId="0" fontId="53" fillId="0" borderId="31" xfId="48490" applyNumberFormat="1" applyFont="1" applyBorder="1" applyAlignment="1">
      <alignment vertical="center" wrapText="1"/>
    </xf>
    <xf numFmtId="172" fontId="53" fillId="0" borderId="31" xfId="48490" applyNumberFormat="1" applyFont="1" applyBorder="1" applyAlignment="1">
      <alignment horizontal="center" vertical="center" wrapText="1"/>
    </xf>
    <xf numFmtId="0" fontId="53" fillId="0" borderId="31" xfId="0" applyFont="1" applyBorder="1" applyAlignment="1">
      <alignment horizontal="justify" vertical="center" wrapText="1"/>
    </xf>
    <xf numFmtId="0" fontId="53" fillId="0" borderId="31" xfId="0" applyFont="1" applyBorder="1" applyAlignment="1">
      <alignment horizontal="left" vertical="center" wrapText="1"/>
    </xf>
    <xf numFmtId="0" fontId="91" fillId="0" borderId="31" xfId="0" applyFont="1" applyBorder="1" applyAlignment="1">
      <alignment horizontal="center" vertical="center" wrapText="1"/>
    </xf>
    <xf numFmtId="0" fontId="89" fillId="0" borderId="31" xfId="0" applyFont="1" applyBorder="1" applyAlignment="1">
      <alignment horizontal="center" vertical="center" wrapText="1"/>
    </xf>
    <xf numFmtId="2" fontId="89" fillId="0" borderId="31" xfId="0" applyNumberFormat="1" applyFont="1" applyBorder="1" applyAlignment="1">
      <alignment horizontal="center" vertical="center" wrapText="1"/>
    </xf>
    <xf numFmtId="0" fontId="89" fillId="0" borderId="0" xfId="0" applyFont="1" applyAlignment="1">
      <alignment vertical="center" wrapText="1"/>
    </xf>
    <xf numFmtId="2" fontId="90" fillId="0" borderId="31" xfId="0" applyNumberFormat="1" applyFont="1" applyBorder="1" applyAlignment="1">
      <alignment horizontal="center" vertical="center" wrapText="1"/>
    </xf>
    <xf numFmtId="0" fontId="75" fillId="0" borderId="37" xfId="48490" applyFont="1" applyBorder="1" applyAlignment="1">
      <alignment horizontal="center" vertical="center" wrapText="1"/>
    </xf>
    <xf numFmtId="0" fontId="15" fillId="0" borderId="0" xfId="48490" applyFont="1"/>
    <xf numFmtId="9" fontId="53" fillId="0" borderId="37" xfId="48490" applyNumberFormat="1" applyFont="1" applyBorder="1" applyAlignment="1">
      <alignment horizontal="center" vertical="center" wrapText="1"/>
    </xf>
    <xf numFmtId="0" fontId="19" fillId="0" borderId="0" xfId="48490" applyFont="1"/>
    <xf numFmtId="4" fontId="19" fillId="0" borderId="0" xfId="48490" applyNumberFormat="1" applyFont="1"/>
    <xf numFmtId="0" fontId="75" fillId="0" borderId="0" xfId="48490" applyFont="1" applyAlignment="1">
      <alignment horizontal="center" vertical="center" wrapText="1"/>
    </xf>
    <xf numFmtId="0" fontId="53" fillId="0" borderId="0" xfId="48490" applyFont="1" applyAlignment="1">
      <alignment horizontal="center" vertical="center" wrapText="1"/>
    </xf>
    <xf numFmtId="4" fontId="53" fillId="0" borderId="0" xfId="48490" applyNumberFormat="1" applyFont="1" applyAlignment="1">
      <alignment horizontal="center" vertical="center" wrapText="1"/>
    </xf>
    <xf numFmtId="167" fontId="53" fillId="0" borderId="0" xfId="48490" applyNumberFormat="1" applyFont="1" applyAlignment="1">
      <alignment horizontal="right" vertical="center" wrapText="1"/>
    </xf>
    <xf numFmtId="168" fontId="13" fillId="9" borderId="1" xfId="0" applyNumberFormat="1" applyFont="1" applyFill="1" applyBorder="1" applyAlignment="1">
      <alignment horizontal="center"/>
    </xf>
    <xf numFmtId="168" fontId="13" fillId="9" borderId="0" xfId="0" applyNumberFormat="1" applyFont="1" applyFill="1" applyBorder="1" applyAlignment="1">
      <alignment horizontal="center"/>
    </xf>
    <xf numFmtId="3" fontId="13" fillId="9" borderId="26" xfId="0" applyNumberFormat="1" applyFont="1" applyFill="1" applyBorder="1" applyAlignment="1">
      <alignment horizontal="center"/>
    </xf>
    <xf numFmtId="3" fontId="13" fillId="9" borderId="1" xfId="0" applyNumberFormat="1" applyFont="1" applyFill="1" applyBorder="1" applyAlignment="1">
      <alignment horizontal="center"/>
    </xf>
    <xf numFmtId="168" fontId="13" fillId="9" borderId="14" xfId="0" applyNumberFormat="1" applyFont="1" applyFill="1" applyBorder="1" applyAlignment="1">
      <alignment horizontal="center"/>
    </xf>
    <xf numFmtId="168" fontId="13" fillId="9" borderId="26" xfId="0" applyNumberFormat="1" applyFont="1" applyFill="1" applyBorder="1" applyAlignment="1">
      <alignment horizontal="center"/>
    </xf>
    <xf numFmtId="168" fontId="13" fillId="9" borderId="15" xfId="0" applyNumberFormat="1" applyFont="1" applyFill="1" applyBorder="1" applyAlignment="1">
      <alignment horizontal="center"/>
    </xf>
    <xf numFmtId="3" fontId="13" fillId="9" borderId="28" xfId="0" applyNumberFormat="1" applyFont="1" applyFill="1" applyBorder="1" applyAlignment="1">
      <alignment horizontal="center"/>
    </xf>
    <xf numFmtId="3" fontId="13" fillId="9" borderId="27" xfId="0" applyNumberFormat="1" applyFont="1" applyFill="1" applyBorder="1" applyAlignment="1">
      <alignment horizontal="center"/>
    </xf>
    <xf numFmtId="168" fontId="13" fillId="9" borderId="13" xfId="0" applyNumberFormat="1" applyFont="1" applyFill="1" applyBorder="1" applyAlignment="1">
      <alignment horizontal="center"/>
    </xf>
    <xf numFmtId="166" fontId="13" fillId="9" borderId="1" xfId="8394" applyNumberFormat="1" applyFont="1" applyFill="1" applyBorder="1" applyAlignment="1">
      <alignment horizontal="center"/>
    </xf>
    <xf numFmtId="169" fontId="13" fillId="9" borderId="14" xfId="0" applyNumberFormat="1" applyFont="1" applyFill="1" applyBorder="1" applyAlignment="1">
      <alignment horizontal="center"/>
    </xf>
    <xf numFmtId="169" fontId="13" fillId="9" borderId="1" xfId="0" applyNumberFormat="1" applyFont="1" applyFill="1" applyBorder="1" applyAlignment="1">
      <alignment horizontal="center"/>
    </xf>
    <xf numFmtId="3" fontId="37" fillId="9" borderId="14" xfId="0" applyNumberFormat="1" applyFont="1" applyFill="1" applyBorder="1" applyAlignment="1">
      <alignment horizontal="center"/>
    </xf>
    <xf numFmtId="3" fontId="37" fillId="9" borderId="26" xfId="0" applyNumberFormat="1" applyFont="1" applyFill="1" applyBorder="1" applyAlignment="1">
      <alignment horizontal="center"/>
    </xf>
    <xf numFmtId="3" fontId="37" fillId="9" borderId="1" xfId="0" applyNumberFormat="1" applyFont="1" applyFill="1" applyBorder="1" applyAlignment="1">
      <alignment horizontal="center"/>
    </xf>
    <xf numFmtId="3" fontId="37" fillId="9" borderId="15" xfId="0" applyNumberFormat="1" applyFont="1" applyFill="1" applyBorder="1" applyAlignment="1">
      <alignment horizontal="center"/>
    </xf>
    <xf numFmtId="169" fontId="37" fillId="9" borderId="1" xfId="0" applyNumberFormat="1" applyFont="1" applyFill="1" applyBorder="1" applyAlignment="1">
      <alignment horizontal="center"/>
    </xf>
    <xf numFmtId="168" fontId="37" fillId="9" borderId="27" xfId="0" applyNumberFormat="1" applyFont="1" applyFill="1" applyBorder="1" applyAlignment="1">
      <alignment horizontal="center"/>
    </xf>
    <xf numFmtId="168" fontId="37" fillId="9" borderId="0" xfId="0" applyNumberFormat="1" applyFont="1" applyFill="1" applyBorder="1" applyAlignment="1">
      <alignment horizontal="center"/>
    </xf>
    <xf numFmtId="168" fontId="37" fillId="9" borderId="13" xfId="0" applyNumberFormat="1" applyFont="1" applyFill="1" applyBorder="1" applyAlignment="1">
      <alignment horizontal="center"/>
    </xf>
    <xf numFmtId="168" fontId="37" fillId="9" borderId="29" xfId="0" applyNumberFormat="1" applyFont="1" applyFill="1" applyBorder="1" applyAlignment="1">
      <alignment horizontal="center"/>
    </xf>
    <xf numFmtId="168" fontId="37" fillId="9" borderId="15" xfId="0" applyNumberFormat="1" applyFont="1" applyFill="1" applyBorder="1" applyAlignment="1">
      <alignment horizontal="center"/>
    </xf>
    <xf numFmtId="168" fontId="13" fillId="9" borderId="15" xfId="0" applyNumberFormat="1" applyFont="1" applyFill="1" applyBorder="1" applyAlignment="1">
      <alignment horizontal="center" vertical="center"/>
    </xf>
    <xf numFmtId="168" fontId="13" fillId="9" borderId="26" xfId="0" applyNumberFormat="1" applyFont="1" applyFill="1" applyBorder="1" applyAlignment="1">
      <alignment horizontal="center" vertical="center"/>
    </xf>
    <xf numFmtId="168" fontId="13" fillId="9" borderId="30" xfId="0" applyNumberFormat="1" applyFont="1" applyFill="1" applyBorder="1" applyAlignment="1">
      <alignment horizontal="center" vertical="center"/>
    </xf>
    <xf numFmtId="168" fontId="13" fillId="9" borderId="14" xfId="0" applyNumberFormat="1" applyFont="1" applyFill="1" applyBorder="1" applyAlignment="1">
      <alignment horizontal="center" vertical="center"/>
    </xf>
    <xf numFmtId="168" fontId="13" fillId="9" borderId="0" xfId="0" applyNumberFormat="1" applyFont="1" applyFill="1" applyBorder="1" applyAlignment="1">
      <alignment horizontal="center" vertical="center"/>
    </xf>
    <xf numFmtId="168" fontId="13" fillId="9" borderId="0" xfId="0" applyNumberFormat="1" applyFont="1" applyFill="1" applyAlignment="1">
      <alignment horizontal="center"/>
    </xf>
    <xf numFmtId="0" fontId="38" fillId="2" borderId="4" xfId="0" applyFont="1" applyFill="1" applyBorder="1" applyAlignment="1">
      <alignment horizontal="center" vertical="center"/>
    </xf>
    <xf numFmtId="0" fontId="39" fillId="2" borderId="4" xfId="0" applyFont="1" applyFill="1" applyBorder="1" applyAlignment="1">
      <alignment horizontal="center"/>
    </xf>
    <xf numFmtId="0" fontId="33" fillId="2" borderId="4"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88" fillId="3" borderId="37" xfId="48490" applyFont="1" applyFill="1" applyBorder="1" applyAlignment="1">
      <alignment horizontal="right" vertical="center" wrapText="1"/>
    </xf>
    <xf numFmtId="0" fontId="0" fillId="0" borderId="37" xfId="0" applyBorder="1" applyAlignment="1">
      <alignment vertical="center" wrapText="1"/>
    </xf>
    <xf numFmtId="167" fontId="88" fillId="3" borderId="9" xfId="48490" applyNumberFormat="1" applyFont="1" applyFill="1" applyBorder="1" applyAlignment="1">
      <alignment vertical="center" wrapText="1"/>
    </xf>
    <xf numFmtId="0" fontId="53" fillId="0" borderId="10" xfId="48490" applyFont="1" applyBorder="1" applyAlignment="1">
      <alignment vertical="center" wrapText="1"/>
    </xf>
    <xf numFmtId="0" fontId="88" fillId="0" borderId="37" xfId="48490" applyFont="1" applyFill="1" applyBorder="1" applyAlignment="1">
      <alignment horizontal="right" vertical="center" wrapText="1"/>
    </xf>
    <xf numFmtId="167" fontId="88" fillId="0" borderId="9" xfId="48490" applyNumberFormat="1" applyFont="1" applyFill="1" applyBorder="1" applyAlignment="1">
      <alignment horizontal="right" vertical="center" wrapText="1"/>
    </xf>
    <xf numFmtId="0" fontId="53" fillId="0" borderId="10" xfId="48490" applyFont="1" applyBorder="1" applyAlignment="1">
      <alignment horizontal="right" vertical="center" wrapText="1"/>
    </xf>
    <xf numFmtId="0" fontId="15" fillId="0" borderId="37" xfId="48490" applyFont="1" applyBorder="1" applyAlignment="1">
      <alignment horizontal="center" vertical="top"/>
    </xf>
    <xf numFmtId="0" fontId="0" fillId="0" borderId="37" xfId="0" applyBorder="1" applyAlignment="1"/>
    <xf numFmtId="0" fontId="88" fillId="0" borderId="37" xfId="48490" applyFont="1" applyBorder="1" applyAlignment="1">
      <alignment horizontal="right" vertical="center" wrapText="1"/>
    </xf>
    <xf numFmtId="0" fontId="0" fillId="0" borderId="37" xfId="0" applyBorder="1" applyAlignment="1">
      <alignment horizontal="right" vertical="center" wrapText="1"/>
    </xf>
    <xf numFmtId="167" fontId="88" fillId="0" borderId="9" xfId="48490" applyNumberFormat="1" applyFont="1" applyBorder="1" applyAlignment="1">
      <alignment vertical="center" wrapText="1"/>
    </xf>
    <xf numFmtId="0" fontId="19" fillId="0" borderId="37" xfId="48490" applyFont="1" applyBorder="1" applyAlignment="1"/>
    <xf numFmtId="0" fontId="88" fillId="0" borderId="37" xfId="48490" applyFont="1" applyBorder="1" applyAlignment="1">
      <alignment horizontal="left" vertical="center" wrapText="1"/>
    </xf>
    <xf numFmtId="167" fontId="88" fillId="0" borderId="9" xfId="48490" applyNumberFormat="1" applyFont="1" applyBorder="1" applyAlignment="1">
      <alignment horizontal="right" vertical="center" wrapText="1"/>
    </xf>
    <xf numFmtId="0" fontId="91" fillId="0" borderId="11" xfId="48490" applyFont="1" applyFill="1" applyBorder="1" applyAlignment="1">
      <alignment horizontal="center" vertical="center" wrapText="1"/>
    </xf>
    <xf numFmtId="0" fontId="0" fillId="0" borderId="2" xfId="0" applyBorder="1" applyAlignment="1">
      <alignment vertical="center" wrapText="1"/>
    </xf>
    <xf numFmtId="0" fontId="0" fillId="0" borderId="12" xfId="0" applyBorder="1" applyAlignment="1">
      <alignment vertical="center" wrapText="1"/>
    </xf>
    <xf numFmtId="0" fontId="75" fillId="0" borderId="11" xfId="48490" applyFont="1" applyBorder="1" applyAlignment="1">
      <alignment horizontal="center" vertical="center" wrapText="1"/>
    </xf>
    <xf numFmtId="0" fontId="88" fillId="0" borderId="11" xfId="48490" applyFont="1" applyBorder="1" applyAlignment="1">
      <alignment horizontal="center" vertical="center" wrapText="1"/>
    </xf>
    <xf numFmtId="0" fontId="75" fillId="0" borderId="11" xfId="0" applyFont="1" applyBorder="1" applyAlignment="1">
      <alignment horizontal="center" vertical="center" wrapText="1"/>
    </xf>
    <xf numFmtId="0" fontId="75" fillId="0" borderId="36" xfId="48490" applyFont="1" applyBorder="1" applyAlignment="1">
      <alignment horizontal="center" vertical="center" wrapText="1"/>
    </xf>
    <xf numFmtId="0" fontId="0" fillId="0" borderId="36" xfId="0" applyBorder="1" applyAlignment="1">
      <alignment vertical="center" wrapText="1"/>
    </xf>
    <xf numFmtId="0" fontId="88" fillId="0" borderId="37" xfId="48490" applyFont="1" applyBorder="1" applyAlignment="1">
      <alignment horizontal="center" vertical="center" wrapText="1"/>
    </xf>
    <xf numFmtId="0" fontId="75" fillId="0" borderId="37" xfId="48490" applyFont="1" applyBorder="1" applyAlignment="1">
      <alignment horizontal="center" vertical="center" wrapText="1"/>
    </xf>
    <xf numFmtId="0" fontId="86" fillId="2" borderId="31" xfId="0" applyFont="1" applyFill="1" applyBorder="1" applyAlignment="1">
      <alignment horizontal="center" vertical="center" wrapText="1"/>
    </xf>
    <xf numFmtId="0" fontId="75" fillId="0" borderId="31" xfId="48490" applyFont="1" applyBorder="1" applyAlignment="1">
      <alignment horizontal="center" vertical="center" wrapText="1"/>
    </xf>
    <xf numFmtId="0" fontId="20" fillId="2" borderId="2" xfId="0" applyFont="1" applyFill="1" applyBorder="1" applyAlignment="1">
      <alignment horizontal="left" vertical="center" wrapText="1"/>
    </xf>
    <xf numFmtId="0" fontId="93" fillId="0" borderId="0" xfId="0" applyFont="1"/>
  </cellXfs>
  <cellStyles count="48491">
    <cellStyle name="20% - Isticanje1" xfId="28"/>
    <cellStyle name="20% - Isticanje2" xfId="29"/>
    <cellStyle name="20% - Isticanje3" xfId="30"/>
    <cellStyle name="20% - Isticanje4" xfId="31"/>
    <cellStyle name="20% - Isticanje5" xfId="32"/>
    <cellStyle name="20% - Isticanje6" xfId="33"/>
    <cellStyle name="40% - Isticanje2" xfId="34"/>
    <cellStyle name="40% - Isticanje3" xfId="35"/>
    <cellStyle name="40% - Isticanje4" xfId="36"/>
    <cellStyle name="40% - Isticanje5" xfId="37"/>
    <cellStyle name="40% - Isticanje6" xfId="38"/>
    <cellStyle name="40% - Naglasak1" xfId="39"/>
    <cellStyle name="60% - Isticanje1" xfId="40"/>
    <cellStyle name="60% - Isticanje2" xfId="41"/>
    <cellStyle name="60% - Isticanje3" xfId="42"/>
    <cellStyle name="60% - Isticanje4" xfId="43"/>
    <cellStyle name="60% - Isticanje5" xfId="44"/>
    <cellStyle name="60% - Isticanje6" xfId="45"/>
    <cellStyle name="Bilješka" xfId="46"/>
    <cellStyle name="Comma 2" xfId="5107"/>
    <cellStyle name="Dobro" xfId="47"/>
    <cellStyle name="Hiperveza_CJENIK-2004" xfId="2"/>
    <cellStyle name="Isticanje1" xfId="48"/>
    <cellStyle name="Isticanje2" xfId="49"/>
    <cellStyle name="Isticanje3" xfId="50"/>
    <cellStyle name="Isticanje4" xfId="51"/>
    <cellStyle name="Isticanje5" xfId="52"/>
    <cellStyle name="Isticanje6" xfId="53"/>
    <cellStyle name="Izlaz" xfId="54"/>
    <cellStyle name="Izračun" xfId="55"/>
    <cellStyle name="Loše" xfId="56"/>
    <cellStyle name="Naslov" xfId="57"/>
    <cellStyle name="Naslov 1" xfId="58"/>
    <cellStyle name="Naslov 2" xfId="59"/>
    <cellStyle name="Naslov 3" xfId="60"/>
    <cellStyle name="Naslov 4" xfId="61"/>
    <cellStyle name="Naslov_Troškovnik D2" xfId="7551"/>
    <cellStyle name="Neutralno" xfId="62"/>
    <cellStyle name="Normal 10" xfId="13"/>
    <cellStyle name="Normal 11" xfId="14"/>
    <cellStyle name="Normal 12" xfId="15"/>
    <cellStyle name="Normal 13" xfId="25"/>
    <cellStyle name="Normal 14" xfId="16"/>
    <cellStyle name="Normal 15" xfId="19"/>
    <cellStyle name="Normal 16" xfId="20"/>
    <cellStyle name="Normal 17" xfId="26"/>
    <cellStyle name="Normal 18" xfId="21"/>
    <cellStyle name="Normal 19" xfId="22"/>
    <cellStyle name="Normal 2" xfId="103"/>
    <cellStyle name="Normal 2 10" xfId="93"/>
    <cellStyle name="Normal 2 11" xfId="95"/>
    <cellStyle name="Normal 2 12" xfId="100"/>
    <cellStyle name="Normal 2 13" xfId="102"/>
    <cellStyle name="Normal 2 14" xfId="101"/>
    <cellStyle name="Normal 2 15" xfId="104"/>
    <cellStyle name="Normal 2 16" xfId="105"/>
    <cellStyle name="Normal 2 17" xfId="108"/>
    <cellStyle name="Normal 2 18" xfId="109"/>
    <cellStyle name="Normal 2 19" xfId="112"/>
    <cellStyle name="Normal 2 2" xfId="5"/>
    <cellStyle name="Normal 2 2 10" xfId="13573"/>
    <cellStyle name="Normal 2 2 10 2" xfId="42113"/>
    <cellStyle name="Normal 2 2 2" xfId="5110"/>
    <cellStyle name="Normal 2 2 3" xfId="5111"/>
    <cellStyle name="Normal 2 2 4" xfId="5112"/>
    <cellStyle name="Normal 2 2 5" xfId="5113"/>
    <cellStyle name="Normal 2 2 6" xfId="5114"/>
    <cellStyle name="Normal 2 2 7" xfId="5115"/>
    <cellStyle name="Normal 2 2 8" xfId="5116"/>
    <cellStyle name="Normal 2 2 9" xfId="5109"/>
    <cellStyle name="Normal 2 2 9 2" xfId="34719"/>
    <cellStyle name="Normal 2 20" xfId="113"/>
    <cellStyle name="Normal 2 20 10" xfId="490"/>
    <cellStyle name="Normal 2 20 10 10" xfId="30163"/>
    <cellStyle name="Normal 2 20 10 2" xfId="5119"/>
    <cellStyle name="Normal 2 20 10 2 2" xfId="7553"/>
    <cellStyle name="Normal 2 20 10 2 2 2" xfId="37138"/>
    <cellStyle name="Normal 2 20 10 2 3" xfId="13604"/>
    <cellStyle name="Normal 2 20 10 2 3 2" xfId="42144"/>
    <cellStyle name="Normal 2 20 10 2 4" xfId="34722"/>
    <cellStyle name="Normal 2 20 10 3" xfId="7436"/>
    <cellStyle name="Normal 2 20 10 3 2" xfId="15154"/>
    <cellStyle name="Normal 2 20 10 3 2 2" xfId="43693"/>
    <cellStyle name="Normal 2 20 10 3 3" xfId="37022"/>
    <cellStyle name="Normal 2 20 10 4" xfId="6832"/>
    <cellStyle name="Normal 2 20 10 4 2" xfId="36419"/>
    <cellStyle name="Normal 2 20 10 5" xfId="5118"/>
    <cellStyle name="Normal 2 20 10 5 2" xfId="34721"/>
    <cellStyle name="Normal 2 20 10 6" xfId="8637"/>
    <cellStyle name="Normal 2 20 10 6 2" xfId="38222"/>
    <cellStyle name="Normal 2 20 10 7" xfId="13572"/>
    <cellStyle name="Normal 2 20 10 7 2" xfId="42112"/>
    <cellStyle name="Normal 2 20 10 8" xfId="20319"/>
    <cellStyle name="Normal 2 20 10 9" xfId="25241"/>
    <cellStyle name="Normal 2 20 11" xfId="625"/>
    <cellStyle name="Normal 2 20 11 2" xfId="7552"/>
    <cellStyle name="Normal 2 20 11 2 2" xfId="15286"/>
    <cellStyle name="Normal 2 20 11 2 2 2" xfId="43825"/>
    <cellStyle name="Normal 2 20 11 2 3" xfId="37137"/>
    <cellStyle name="Normal 2 20 11 3" xfId="5120"/>
    <cellStyle name="Normal 2 20 11 3 2" xfId="34723"/>
    <cellStyle name="Normal 2 20 11 4" xfId="8638"/>
    <cellStyle name="Normal 2 20 11 4 2" xfId="38223"/>
    <cellStyle name="Normal 2 20 11 5" xfId="13603"/>
    <cellStyle name="Normal 2 20 11 5 2" xfId="42143"/>
    <cellStyle name="Normal 2 20 11 6" xfId="20451"/>
    <cellStyle name="Normal 2 20 11 7" xfId="25373"/>
    <cellStyle name="Normal 2 20 11 8" xfId="30295"/>
    <cellStyle name="Normal 2 20 12" xfId="607"/>
    <cellStyle name="Normal 2 20 12 2" xfId="6952"/>
    <cellStyle name="Normal 2 20 12 2 2" xfId="36539"/>
    <cellStyle name="Normal 2 20 12 3" xfId="8639"/>
    <cellStyle name="Normal 2 20 12 3 2" xfId="38224"/>
    <cellStyle name="Normal 2 20 12 4" xfId="15269"/>
    <cellStyle name="Normal 2 20 12 4 2" xfId="43808"/>
    <cellStyle name="Normal 2 20 12 5" xfId="20434"/>
    <cellStyle name="Normal 2 20 12 6" xfId="25356"/>
    <cellStyle name="Normal 2 20 12 7" xfId="30278"/>
    <cellStyle name="Normal 2 20 13" xfId="619"/>
    <cellStyle name="Normal 2 20 13 2" xfId="6349"/>
    <cellStyle name="Normal 2 20 13 2 2" xfId="35936"/>
    <cellStyle name="Normal 2 20 13 3" xfId="8640"/>
    <cellStyle name="Normal 2 20 13 3 2" xfId="38225"/>
    <cellStyle name="Normal 2 20 13 4" xfId="15280"/>
    <cellStyle name="Normal 2 20 13 4 2" xfId="43819"/>
    <cellStyle name="Normal 2 20 13 5" xfId="20445"/>
    <cellStyle name="Normal 2 20 13 6" xfId="25367"/>
    <cellStyle name="Normal 2 20 13 7" xfId="30289"/>
    <cellStyle name="Normal 2 20 14" xfId="1000"/>
    <cellStyle name="Normal 2 20 14 2" xfId="8641"/>
    <cellStyle name="Normal 2 20 14 2 2" xfId="38226"/>
    <cellStyle name="Normal 2 20 14 3" xfId="15655"/>
    <cellStyle name="Normal 2 20 14 3 2" xfId="44194"/>
    <cellStyle name="Normal 2 20 14 4" xfId="20820"/>
    <cellStyle name="Normal 2 20 14 5" xfId="25742"/>
    <cellStyle name="Normal 2 20 14 6" xfId="30664"/>
    <cellStyle name="Normal 2 20 15" xfId="1146"/>
    <cellStyle name="Normal 2 20 15 2" xfId="8642"/>
    <cellStyle name="Normal 2 20 15 2 2" xfId="38227"/>
    <cellStyle name="Normal 2 20 15 3" xfId="15796"/>
    <cellStyle name="Normal 2 20 15 3 2" xfId="44335"/>
    <cellStyle name="Normal 2 20 15 4" xfId="20961"/>
    <cellStyle name="Normal 2 20 15 5" xfId="25883"/>
    <cellStyle name="Normal 2 20 15 6" xfId="30805"/>
    <cellStyle name="Normal 2 20 16" xfId="988"/>
    <cellStyle name="Normal 2 20 16 2" xfId="8643"/>
    <cellStyle name="Normal 2 20 16 2 2" xfId="38228"/>
    <cellStyle name="Normal 2 20 16 3" xfId="15645"/>
    <cellStyle name="Normal 2 20 16 3 2" xfId="44184"/>
    <cellStyle name="Normal 2 20 16 4" xfId="20810"/>
    <cellStyle name="Normal 2 20 16 5" xfId="25732"/>
    <cellStyle name="Normal 2 20 16 6" xfId="30654"/>
    <cellStyle name="Normal 2 20 17" xfId="1132"/>
    <cellStyle name="Normal 2 20 17 2" xfId="8644"/>
    <cellStyle name="Normal 2 20 17 2 2" xfId="38229"/>
    <cellStyle name="Normal 2 20 17 3" xfId="15786"/>
    <cellStyle name="Normal 2 20 17 3 2" xfId="44325"/>
    <cellStyle name="Normal 2 20 17 4" xfId="20951"/>
    <cellStyle name="Normal 2 20 17 5" xfId="25873"/>
    <cellStyle name="Normal 2 20 17 6" xfId="30795"/>
    <cellStyle name="Normal 2 20 18" xfId="975"/>
    <cellStyle name="Normal 2 20 18 2" xfId="8645"/>
    <cellStyle name="Normal 2 20 18 2 2" xfId="38230"/>
    <cellStyle name="Normal 2 20 18 3" xfId="15635"/>
    <cellStyle name="Normal 2 20 18 3 2" xfId="44174"/>
    <cellStyle name="Normal 2 20 18 4" xfId="20800"/>
    <cellStyle name="Normal 2 20 18 5" xfId="25722"/>
    <cellStyle name="Normal 2 20 18 6" xfId="30644"/>
    <cellStyle name="Normal 2 20 19" xfId="1143"/>
    <cellStyle name="Normal 2 20 19 2" xfId="8646"/>
    <cellStyle name="Normal 2 20 19 2 2" xfId="38231"/>
    <cellStyle name="Normal 2 20 19 3" xfId="15793"/>
    <cellStyle name="Normal 2 20 19 3 2" xfId="44332"/>
    <cellStyle name="Normal 2 20 19 4" xfId="20958"/>
    <cellStyle name="Normal 2 20 19 5" xfId="25880"/>
    <cellStyle name="Normal 2 20 19 6" xfId="30802"/>
    <cellStyle name="Normal 2 20 2" xfId="134"/>
    <cellStyle name="Normal 2 20 2 10" xfId="1167"/>
    <cellStyle name="Normal 2 20 2 10 2" xfId="8648"/>
    <cellStyle name="Normal 2 20 2 10 2 2" xfId="38233"/>
    <cellStyle name="Normal 2 20 2 10 3" xfId="15817"/>
    <cellStyle name="Normal 2 20 2 10 3 2" xfId="44356"/>
    <cellStyle name="Normal 2 20 2 10 4" xfId="20982"/>
    <cellStyle name="Normal 2 20 2 10 5" xfId="25904"/>
    <cellStyle name="Normal 2 20 2 10 6" xfId="30826"/>
    <cellStyle name="Normal 2 20 2 11" xfId="1283"/>
    <cellStyle name="Normal 2 20 2 11 2" xfId="8649"/>
    <cellStyle name="Normal 2 20 2 11 2 2" xfId="38234"/>
    <cellStyle name="Normal 2 20 2 11 3" xfId="15932"/>
    <cellStyle name="Normal 2 20 2 11 3 2" xfId="44471"/>
    <cellStyle name="Normal 2 20 2 11 4" xfId="21097"/>
    <cellStyle name="Normal 2 20 2 11 5" xfId="26019"/>
    <cellStyle name="Normal 2 20 2 11 6" xfId="30941"/>
    <cellStyle name="Normal 2 20 2 12" xfId="1398"/>
    <cellStyle name="Normal 2 20 2 12 2" xfId="8650"/>
    <cellStyle name="Normal 2 20 2 12 2 2" xfId="38235"/>
    <cellStyle name="Normal 2 20 2 12 3" xfId="16047"/>
    <cellStyle name="Normal 2 20 2 12 3 2" xfId="44586"/>
    <cellStyle name="Normal 2 20 2 12 4" xfId="21212"/>
    <cellStyle name="Normal 2 20 2 12 5" xfId="26134"/>
    <cellStyle name="Normal 2 20 2 12 6" xfId="31056"/>
    <cellStyle name="Normal 2 20 2 13" xfId="1513"/>
    <cellStyle name="Normal 2 20 2 13 2" xfId="8651"/>
    <cellStyle name="Normal 2 20 2 13 2 2" xfId="38236"/>
    <cellStyle name="Normal 2 20 2 13 3" xfId="16162"/>
    <cellStyle name="Normal 2 20 2 13 3 2" xfId="44701"/>
    <cellStyle name="Normal 2 20 2 13 4" xfId="21327"/>
    <cellStyle name="Normal 2 20 2 13 5" xfId="26249"/>
    <cellStyle name="Normal 2 20 2 13 6" xfId="31171"/>
    <cellStyle name="Normal 2 20 2 14" xfId="1627"/>
    <cellStyle name="Normal 2 20 2 14 2" xfId="8652"/>
    <cellStyle name="Normal 2 20 2 14 2 2" xfId="38237"/>
    <cellStyle name="Normal 2 20 2 14 3" xfId="16276"/>
    <cellStyle name="Normal 2 20 2 14 3 2" xfId="44815"/>
    <cellStyle name="Normal 2 20 2 14 4" xfId="21441"/>
    <cellStyle name="Normal 2 20 2 14 5" xfId="26363"/>
    <cellStyle name="Normal 2 20 2 14 6" xfId="31285"/>
    <cellStyle name="Normal 2 20 2 15" xfId="1741"/>
    <cellStyle name="Normal 2 20 2 15 2" xfId="8653"/>
    <cellStyle name="Normal 2 20 2 15 2 2" xfId="38238"/>
    <cellStyle name="Normal 2 20 2 15 3" xfId="16390"/>
    <cellStyle name="Normal 2 20 2 15 3 2" xfId="44929"/>
    <cellStyle name="Normal 2 20 2 15 4" xfId="21555"/>
    <cellStyle name="Normal 2 20 2 15 5" xfId="26477"/>
    <cellStyle name="Normal 2 20 2 15 6" xfId="31399"/>
    <cellStyle name="Normal 2 20 2 16" xfId="1855"/>
    <cellStyle name="Normal 2 20 2 16 2" xfId="8654"/>
    <cellStyle name="Normal 2 20 2 16 2 2" xfId="38239"/>
    <cellStyle name="Normal 2 20 2 16 3" xfId="16504"/>
    <cellStyle name="Normal 2 20 2 16 3 2" xfId="45043"/>
    <cellStyle name="Normal 2 20 2 16 4" xfId="21669"/>
    <cellStyle name="Normal 2 20 2 16 5" xfId="26591"/>
    <cellStyle name="Normal 2 20 2 16 6" xfId="31513"/>
    <cellStyle name="Normal 2 20 2 17" xfId="1969"/>
    <cellStyle name="Normal 2 20 2 17 2" xfId="8655"/>
    <cellStyle name="Normal 2 20 2 17 2 2" xfId="38240"/>
    <cellStyle name="Normal 2 20 2 17 3" xfId="16618"/>
    <cellStyle name="Normal 2 20 2 17 3 2" xfId="45157"/>
    <cellStyle name="Normal 2 20 2 17 4" xfId="21783"/>
    <cellStyle name="Normal 2 20 2 17 5" xfId="26705"/>
    <cellStyle name="Normal 2 20 2 17 6" xfId="31627"/>
    <cellStyle name="Normal 2 20 2 18" xfId="2084"/>
    <cellStyle name="Normal 2 20 2 18 2" xfId="8656"/>
    <cellStyle name="Normal 2 20 2 18 2 2" xfId="38241"/>
    <cellStyle name="Normal 2 20 2 18 3" xfId="16733"/>
    <cellStyle name="Normal 2 20 2 18 3 2" xfId="45272"/>
    <cellStyle name="Normal 2 20 2 18 4" xfId="21898"/>
    <cellStyle name="Normal 2 20 2 18 5" xfId="26820"/>
    <cellStyle name="Normal 2 20 2 18 6" xfId="31742"/>
    <cellStyle name="Normal 2 20 2 19" xfId="2430"/>
    <cellStyle name="Normal 2 20 2 19 2" xfId="8657"/>
    <cellStyle name="Normal 2 20 2 19 2 2" xfId="38242"/>
    <cellStyle name="Normal 2 20 2 19 3" xfId="17041"/>
    <cellStyle name="Normal 2 20 2 19 3 2" xfId="45578"/>
    <cellStyle name="Normal 2 20 2 19 4" xfId="22204"/>
    <cellStyle name="Normal 2 20 2 19 5" xfId="27126"/>
    <cellStyle name="Normal 2 20 2 19 6" xfId="32048"/>
    <cellStyle name="Normal 2 20 2 2" xfId="173"/>
    <cellStyle name="Normal 2 20 2 2 10" xfId="1322"/>
    <cellStyle name="Normal 2 20 2 2 10 2" xfId="8659"/>
    <cellStyle name="Normal 2 20 2 2 10 2 2" xfId="38244"/>
    <cellStyle name="Normal 2 20 2 2 10 3" xfId="15971"/>
    <cellStyle name="Normal 2 20 2 2 10 3 2" xfId="44510"/>
    <cellStyle name="Normal 2 20 2 2 10 4" xfId="21136"/>
    <cellStyle name="Normal 2 20 2 2 10 5" xfId="26058"/>
    <cellStyle name="Normal 2 20 2 2 10 6" xfId="30980"/>
    <cellStyle name="Normal 2 20 2 2 11" xfId="1437"/>
    <cellStyle name="Normal 2 20 2 2 11 2" xfId="8660"/>
    <cellStyle name="Normal 2 20 2 2 11 2 2" xfId="38245"/>
    <cellStyle name="Normal 2 20 2 2 11 3" xfId="16086"/>
    <cellStyle name="Normal 2 20 2 2 11 3 2" xfId="44625"/>
    <cellStyle name="Normal 2 20 2 2 11 4" xfId="21251"/>
    <cellStyle name="Normal 2 20 2 2 11 5" xfId="26173"/>
    <cellStyle name="Normal 2 20 2 2 11 6" xfId="31095"/>
    <cellStyle name="Normal 2 20 2 2 12" xfId="1552"/>
    <cellStyle name="Normal 2 20 2 2 12 2" xfId="8661"/>
    <cellStyle name="Normal 2 20 2 2 12 2 2" xfId="38246"/>
    <cellStyle name="Normal 2 20 2 2 12 3" xfId="16201"/>
    <cellStyle name="Normal 2 20 2 2 12 3 2" xfId="44740"/>
    <cellStyle name="Normal 2 20 2 2 12 4" xfId="21366"/>
    <cellStyle name="Normal 2 20 2 2 12 5" xfId="26288"/>
    <cellStyle name="Normal 2 20 2 2 12 6" xfId="31210"/>
    <cellStyle name="Normal 2 20 2 2 13" xfId="1666"/>
    <cellStyle name="Normal 2 20 2 2 13 2" xfId="8662"/>
    <cellStyle name="Normal 2 20 2 2 13 2 2" xfId="38247"/>
    <cellStyle name="Normal 2 20 2 2 13 3" xfId="16315"/>
    <cellStyle name="Normal 2 20 2 2 13 3 2" xfId="44854"/>
    <cellStyle name="Normal 2 20 2 2 13 4" xfId="21480"/>
    <cellStyle name="Normal 2 20 2 2 13 5" xfId="26402"/>
    <cellStyle name="Normal 2 20 2 2 13 6" xfId="31324"/>
    <cellStyle name="Normal 2 20 2 2 14" xfId="1780"/>
    <cellStyle name="Normal 2 20 2 2 14 2" xfId="8663"/>
    <cellStyle name="Normal 2 20 2 2 14 2 2" xfId="38248"/>
    <cellStyle name="Normal 2 20 2 2 14 3" xfId="16429"/>
    <cellStyle name="Normal 2 20 2 2 14 3 2" xfId="44968"/>
    <cellStyle name="Normal 2 20 2 2 14 4" xfId="21594"/>
    <cellStyle name="Normal 2 20 2 2 14 5" xfId="26516"/>
    <cellStyle name="Normal 2 20 2 2 14 6" xfId="31438"/>
    <cellStyle name="Normal 2 20 2 2 15" xfId="1894"/>
    <cellStyle name="Normal 2 20 2 2 15 2" xfId="8664"/>
    <cellStyle name="Normal 2 20 2 2 15 2 2" xfId="38249"/>
    <cellStyle name="Normal 2 20 2 2 15 3" xfId="16543"/>
    <cellStyle name="Normal 2 20 2 2 15 3 2" xfId="45082"/>
    <cellStyle name="Normal 2 20 2 2 15 4" xfId="21708"/>
    <cellStyle name="Normal 2 20 2 2 15 5" xfId="26630"/>
    <cellStyle name="Normal 2 20 2 2 15 6" xfId="31552"/>
    <cellStyle name="Normal 2 20 2 2 16" xfId="2008"/>
    <cellStyle name="Normal 2 20 2 2 16 2" xfId="8665"/>
    <cellStyle name="Normal 2 20 2 2 16 2 2" xfId="38250"/>
    <cellStyle name="Normal 2 20 2 2 16 3" xfId="16657"/>
    <cellStyle name="Normal 2 20 2 2 16 3 2" xfId="45196"/>
    <cellStyle name="Normal 2 20 2 2 16 4" xfId="21822"/>
    <cellStyle name="Normal 2 20 2 2 16 5" xfId="26744"/>
    <cellStyle name="Normal 2 20 2 2 16 6" xfId="31666"/>
    <cellStyle name="Normal 2 20 2 2 17" xfId="2123"/>
    <cellStyle name="Normal 2 20 2 2 17 2" xfId="8666"/>
    <cellStyle name="Normal 2 20 2 2 17 2 2" xfId="38251"/>
    <cellStyle name="Normal 2 20 2 2 17 3" xfId="16772"/>
    <cellStyle name="Normal 2 20 2 2 17 3 2" xfId="45311"/>
    <cellStyle name="Normal 2 20 2 2 17 4" xfId="21937"/>
    <cellStyle name="Normal 2 20 2 2 17 5" xfId="26859"/>
    <cellStyle name="Normal 2 20 2 2 17 6" xfId="31781"/>
    <cellStyle name="Normal 2 20 2 2 18" xfId="2469"/>
    <cellStyle name="Normal 2 20 2 2 18 2" xfId="8667"/>
    <cellStyle name="Normal 2 20 2 2 18 2 2" xfId="38252"/>
    <cellStyle name="Normal 2 20 2 2 18 3" xfId="17080"/>
    <cellStyle name="Normal 2 20 2 2 18 3 2" xfId="45617"/>
    <cellStyle name="Normal 2 20 2 2 18 4" xfId="22243"/>
    <cellStyle name="Normal 2 20 2 2 18 5" xfId="27165"/>
    <cellStyle name="Normal 2 20 2 2 18 6" xfId="32087"/>
    <cellStyle name="Normal 2 20 2 2 19" xfId="2588"/>
    <cellStyle name="Normal 2 20 2 2 19 2" xfId="8668"/>
    <cellStyle name="Normal 2 20 2 2 19 2 2" xfId="38253"/>
    <cellStyle name="Normal 2 20 2 2 19 3" xfId="17199"/>
    <cellStyle name="Normal 2 20 2 2 19 3 2" xfId="45736"/>
    <cellStyle name="Normal 2 20 2 2 19 4" xfId="22362"/>
    <cellStyle name="Normal 2 20 2 2 19 5" xfId="27284"/>
    <cellStyle name="Normal 2 20 2 2 19 6" xfId="32206"/>
    <cellStyle name="Normal 2 20 2 2 2" xfId="305"/>
    <cellStyle name="Normal 2 20 2 2 2 10" xfId="20135"/>
    <cellStyle name="Normal 2 20 2 2 2 11" xfId="25079"/>
    <cellStyle name="Normal 2 20 2 2 2 12" xfId="29979"/>
    <cellStyle name="Normal 2 20 2 2 2 2" xfId="2267"/>
    <cellStyle name="Normal 2 20 2 2 2 2 10" xfId="31922"/>
    <cellStyle name="Normal 2 20 2 2 2 2 2" xfId="5125"/>
    <cellStyle name="Normal 2 20 2 2 2 2 2 2" xfId="7557"/>
    <cellStyle name="Normal 2 20 2 2 2 2 2 2 2" xfId="37142"/>
    <cellStyle name="Normal 2 20 2 2 2 2 2 3" xfId="13600"/>
    <cellStyle name="Normal 2 20 2 2 2 2 2 3 2" xfId="42140"/>
    <cellStyle name="Normal 2 20 2 2 2 2 2 4" xfId="34728"/>
    <cellStyle name="Normal 2 20 2 2 2 2 3" xfId="7187"/>
    <cellStyle name="Normal 2 20 2 2 2 2 3 2" xfId="16913"/>
    <cellStyle name="Normal 2 20 2 2 2 2 3 2 2" xfId="45452"/>
    <cellStyle name="Normal 2 20 2 2 2 2 3 3" xfId="36774"/>
    <cellStyle name="Normal 2 20 2 2 2 2 4" xfId="6768"/>
    <cellStyle name="Normal 2 20 2 2 2 2 4 2" xfId="36355"/>
    <cellStyle name="Normal 2 20 2 2 2 2 5" xfId="5124"/>
    <cellStyle name="Normal 2 20 2 2 2 2 5 2" xfId="34727"/>
    <cellStyle name="Normal 2 20 2 2 2 2 6" xfId="8670"/>
    <cellStyle name="Normal 2 20 2 2 2 2 6 2" xfId="38255"/>
    <cellStyle name="Normal 2 20 2 2 2 2 7" xfId="13601"/>
    <cellStyle name="Normal 2 20 2 2 2 2 7 2" xfId="42141"/>
    <cellStyle name="Normal 2 20 2 2 2 2 8" xfId="22078"/>
    <cellStyle name="Normal 2 20 2 2 2 2 9" xfId="27000"/>
    <cellStyle name="Normal 2 20 2 2 2 3" xfId="5126"/>
    <cellStyle name="Normal 2 20 2 2 2 3 2" xfId="7556"/>
    <cellStyle name="Normal 2 20 2 2 2 3 2 2" xfId="37141"/>
    <cellStyle name="Normal 2 20 2 2 2 3 3" xfId="8669"/>
    <cellStyle name="Normal 2 20 2 2 2 3 3 2" xfId="38254"/>
    <cellStyle name="Normal 2 20 2 2 2 3 4" xfId="13599"/>
    <cellStyle name="Normal 2 20 2 2 2 3 4 2" xfId="42139"/>
    <cellStyle name="Normal 2 20 2 2 2 3 5" xfId="34729"/>
    <cellStyle name="Normal 2 20 2 2 2 4" xfId="7150"/>
    <cellStyle name="Normal 2 20 2 2 2 4 2" xfId="14970"/>
    <cellStyle name="Normal 2 20 2 2 2 4 2 2" xfId="43509"/>
    <cellStyle name="Normal 2 20 2 2 2 4 3" xfId="36737"/>
    <cellStyle name="Normal 2 20 2 2 2 5" xfId="6526"/>
    <cellStyle name="Normal 2 20 2 2 2 5 2" xfId="19715"/>
    <cellStyle name="Normal 2 20 2 2 2 5 2 2" xfId="48252"/>
    <cellStyle name="Normal 2 20 2 2 2 5 3" xfId="36113"/>
    <cellStyle name="Normal 2 20 2 2 2 6" xfId="5123"/>
    <cellStyle name="Normal 2 20 2 2 2 6 2" xfId="34726"/>
    <cellStyle name="Normal 2 20 2 2 2 7" xfId="8357"/>
    <cellStyle name="Normal 2 20 2 2 2 7 2" xfId="37942"/>
    <cellStyle name="Normal 2 20 2 2 2 8" xfId="8598"/>
    <cellStyle name="Normal 2 20 2 2 2 8 2" xfId="38183"/>
    <cellStyle name="Normal 2 20 2 2 2 9" xfId="13602"/>
    <cellStyle name="Normal 2 20 2 2 2 9 2" xfId="42142"/>
    <cellStyle name="Normal 2 20 2 2 20" xfId="2706"/>
    <cellStyle name="Normal 2 20 2 2 20 2" xfId="8671"/>
    <cellStyle name="Normal 2 20 2 2 20 2 2" xfId="38256"/>
    <cellStyle name="Normal 2 20 2 2 20 3" xfId="17317"/>
    <cellStyle name="Normal 2 20 2 2 20 3 2" xfId="45854"/>
    <cellStyle name="Normal 2 20 2 2 20 4" xfId="22480"/>
    <cellStyle name="Normal 2 20 2 2 20 5" xfId="27402"/>
    <cellStyle name="Normal 2 20 2 2 20 6" xfId="32324"/>
    <cellStyle name="Normal 2 20 2 2 21" xfId="2825"/>
    <cellStyle name="Normal 2 20 2 2 21 2" xfId="8672"/>
    <cellStyle name="Normal 2 20 2 2 21 2 2" xfId="38257"/>
    <cellStyle name="Normal 2 20 2 2 21 3" xfId="17436"/>
    <cellStyle name="Normal 2 20 2 2 21 3 2" xfId="45973"/>
    <cellStyle name="Normal 2 20 2 2 21 4" xfId="22599"/>
    <cellStyle name="Normal 2 20 2 2 21 5" xfId="27521"/>
    <cellStyle name="Normal 2 20 2 2 21 6" xfId="32443"/>
    <cellStyle name="Normal 2 20 2 2 22" xfId="2941"/>
    <cellStyle name="Normal 2 20 2 2 22 2" xfId="8673"/>
    <cellStyle name="Normal 2 20 2 2 22 2 2" xfId="38258"/>
    <cellStyle name="Normal 2 20 2 2 22 3" xfId="17552"/>
    <cellStyle name="Normal 2 20 2 2 22 3 2" xfId="46089"/>
    <cellStyle name="Normal 2 20 2 2 22 4" xfId="22715"/>
    <cellStyle name="Normal 2 20 2 2 22 5" xfId="27637"/>
    <cellStyle name="Normal 2 20 2 2 22 6" xfId="32559"/>
    <cellStyle name="Normal 2 20 2 2 23" xfId="3059"/>
    <cellStyle name="Normal 2 20 2 2 23 2" xfId="8674"/>
    <cellStyle name="Normal 2 20 2 2 23 2 2" xfId="38259"/>
    <cellStyle name="Normal 2 20 2 2 23 3" xfId="17670"/>
    <cellStyle name="Normal 2 20 2 2 23 3 2" xfId="46207"/>
    <cellStyle name="Normal 2 20 2 2 23 4" xfId="22833"/>
    <cellStyle name="Normal 2 20 2 2 23 5" xfId="27755"/>
    <cellStyle name="Normal 2 20 2 2 23 6" xfId="32677"/>
    <cellStyle name="Normal 2 20 2 2 24" xfId="3177"/>
    <cellStyle name="Normal 2 20 2 2 24 2" xfId="8675"/>
    <cellStyle name="Normal 2 20 2 2 24 2 2" xfId="38260"/>
    <cellStyle name="Normal 2 20 2 2 24 3" xfId="17787"/>
    <cellStyle name="Normal 2 20 2 2 24 3 2" xfId="46324"/>
    <cellStyle name="Normal 2 20 2 2 24 4" xfId="22950"/>
    <cellStyle name="Normal 2 20 2 2 24 5" xfId="27872"/>
    <cellStyle name="Normal 2 20 2 2 24 6" xfId="32794"/>
    <cellStyle name="Normal 2 20 2 2 25" xfId="3294"/>
    <cellStyle name="Normal 2 20 2 2 25 2" xfId="8676"/>
    <cellStyle name="Normal 2 20 2 2 25 2 2" xfId="38261"/>
    <cellStyle name="Normal 2 20 2 2 25 3" xfId="17904"/>
    <cellStyle name="Normal 2 20 2 2 25 3 2" xfId="46441"/>
    <cellStyle name="Normal 2 20 2 2 25 4" xfId="23067"/>
    <cellStyle name="Normal 2 20 2 2 25 5" xfId="27989"/>
    <cellStyle name="Normal 2 20 2 2 25 6" xfId="32911"/>
    <cellStyle name="Normal 2 20 2 2 26" xfId="3411"/>
    <cellStyle name="Normal 2 20 2 2 26 2" xfId="8677"/>
    <cellStyle name="Normal 2 20 2 2 26 2 2" xfId="38262"/>
    <cellStyle name="Normal 2 20 2 2 26 3" xfId="18021"/>
    <cellStyle name="Normal 2 20 2 2 26 3 2" xfId="46558"/>
    <cellStyle name="Normal 2 20 2 2 26 4" xfId="23184"/>
    <cellStyle name="Normal 2 20 2 2 26 5" xfId="28106"/>
    <cellStyle name="Normal 2 20 2 2 26 6" xfId="33028"/>
    <cellStyle name="Normal 2 20 2 2 27" xfId="3525"/>
    <cellStyle name="Normal 2 20 2 2 27 2" xfId="8678"/>
    <cellStyle name="Normal 2 20 2 2 27 2 2" xfId="38263"/>
    <cellStyle name="Normal 2 20 2 2 27 3" xfId="18135"/>
    <cellStyle name="Normal 2 20 2 2 27 3 2" xfId="46672"/>
    <cellStyle name="Normal 2 20 2 2 27 4" xfId="23298"/>
    <cellStyle name="Normal 2 20 2 2 27 5" xfId="28220"/>
    <cellStyle name="Normal 2 20 2 2 27 6" xfId="33142"/>
    <cellStyle name="Normal 2 20 2 2 28" xfId="3642"/>
    <cellStyle name="Normal 2 20 2 2 28 2" xfId="8679"/>
    <cellStyle name="Normal 2 20 2 2 28 2 2" xfId="38264"/>
    <cellStyle name="Normal 2 20 2 2 28 3" xfId="18251"/>
    <cellStyle name="Normal 2 20 2 2 28 3 2" xfId="46788"/>
    <cellStyle name="Normal 2 20 2 2 28 4" xfId="23414"/>
    <cellStyle name="Normal 2 20 2 2 28 5" xfId="28336"/>
    <cellStyle name="Normal 2 20 2 2 28 6" xfId="33258"/>
    <cellStyle name="Normal 2 20 2 2 29" xfId="3758"/>
    <cellStyle name="Normal 2 20 2 2 29 2" xfId="8680"/>
    <cellStyle name="Normal 2 20 2 2 29 2 2" xfId="38265"/>
    <cellStyle name="Normal 2 20 2 2 29 3" xfId="18366"/>
    <cellStyle name="Normal 2 20 2 2 29 3 2" xfId="46903"/>
    <cellStyle name="Normal 2 20 2 2 29 4" xfId="23529"/>
    <cellStyle name="Normal 2 20 2 2 29 5" xfId="28451"/>
    <cellStyle name="Normal 2 20 2 2 29 6" xfId="33373"/>
    <cellStyle name="Normal 2 20 2 2 3" xfId="425"/>
    <cellStyle name="Normal 2 20 2 2 3 10" xfId="30099"/>
    <cellStyle name="Normal 2 20 2 2 3 2" xfId="5128"/>
    <cellStyle name="Normal 2 20 2 2 3 2 2" xfId="7558"/>
    <cellStyle name="Normal 2 20 2 2 3 2 2 2" xfId="37143"/>
    <cellStyle name="Normal 2 20 2 2 3 2 3" xfId="13597"/>
    <cellStyle name="Normal 2 20 2 2 3 2 3 2" xfId="42137"/>
    <cellStyle name="Normal 2 20 2 2 3 2 4" xfId="34731"/>
    <cellStyle name="Normal 2 20 2 2 3 3" xfId="7188"/>
    <cellStyle name="Normal 2 20 2 2 3 3 2" xfId="15090"/>
    <cellStyle name="Normal 2 20 2 2 3 3 2 2" xfId="43629"/>
    <cellStyle name="Normal 2 20 2 2 3 3 3" xfId="36775"/>
    <cellStyle name="Normal 2 20 2 2 3 4" xfId="6648"/>
    <cellStyle name="Normal 2 20 2 2 3 4 2" xfId="36235"/>
    <cellStyle name="Normal 2 20 2 2 3 5" xfId="5127"/>
    <cellStyle name="Normal 2 20 2 2 3 5 2" xfId="34730"/>
    <cellStyle name="Normal 2 20 2 2 3 6" xfId="8681"/>
    <cellStyle name="Normal 2 20 2 2 3 6 2" xfId="38266"/>
    <cellStyle name="Normal 2 20 2 2 3 7" xfId="13598"/>
    <cellStyle name="Normal 2 20 2 2 3 7 2" xfId="42138"/>
    <cellStyle name="Normal 2 20 2 2 3 8" xfId="20255"/>
    <cellStyle name="Normal 2 20 2 2 3 9" xfId="25177"/>
    <cellStyle name="Normal 2 20 2 2 30" xfId="3875"/>
    <cellStyle name="Normal 2 20 2 2 30 2" xfId="8682"/>
    <cellStyle name="Normal 2 20 2 2 30 2 2" xfId="38267"/>
    <cellStyle name="Normal 2 20 2 2 30 3" xfId="18482"/>
    <cellStyle name="Normal 2 20 2 2 30 3 2" xfId="47019"/>
    <cellStyle name="Normal 2 20 2 2 30 4" xfId="23645"/>
    <cellStyle name="Normal 2 20 2 2 30 5" xfId="28567"/>
    <cellStyle name="Normal 2 20 2 2 30 6" xfId="33489"/>
    <cellStyle name="Normal 2 20 2 2 31" xfId="3993"/>
    <cellStyle name="Normal 2 20 2 2 31 2" xfId="8683"/>
    <cellStyle name="Normal 2 20 2 2 31 2 2" xfId="38268"/>
    <cellStyle name="Normal 2 20 2 2 31 3" xfId="18600"/>
    <cellStyle name="Normal 2 20 2 2 31 3 2" xfId="47137"/>
    <cellStyle name="Normal 2 20 2 2 31 4" xfId="23763"/>
    <cellStyle name="Normal 2 20 2 2 31 5" xfId="28685"/>
    <cellStyle name="Normal 2 20 2 2 31 6" xfId="33607"/>
    <cellStyle name="Normal 2 20 2 2 32" xfId="4108"/>
    <cellStyle name="Normal 2 20 2 2 32 2" xfId="8684"/>
    <cellStyle name="Normal 2 20 2 2 32 2 2" xfId="38269"/>
    <cellStyle name="Normal 2 20 2 2 32 3" xfId="18714"/>
    <cellStyle name="Normal 2 20 2 2 32 3 2" xfId="47251"/>
    <cellStyle name="Normal 2 20 2 2 32 4" xfId="23877"/>
    <cellStyle name="Normal 2 20 2 2 32 5" xfId="28799"/>
    <cellStyle name="Normal 2 20 2 2 32 6" xfId="33721"/>
    <cellStyle name="Normal 2 20 2 2 33" xfId="4223"/>
    <cellStyle name="Normal 2 20 2 2 33 2" xfId="8685"/>
    <cellStyle name="Normal 2 20 2 2 33 2 2" xfId="38270"/>
    <cellStyle name="Normal 2 20 2 2 33 3" xfId="18829"/>
    <cellStyle name="Normal 2 20 2 2 33 3 2" xfId="47366"/>
    <cellStyle name="Normal 2 20 2 2 33 4" xfId="23992"/>
    <cellStyle name="Normal 2 20 2 2 33 5" xfId="28914"/>
    <cellStyle name="Normal 2 20 2 2 33 6" xfId="33836"/>
    <cellStyle name="Normal 2 20 2 2 34" xfId="4350"/>
    <cellStyle name="Normal 2 20 2 2 34 2" xfId="8686"/>
    <cellStyle name="Normal 2 20 2 2 34 2 2" xfId="38271"/>
    <cellStyle name="Normal 2 20 2 2 34 3" xfId="18956"/>
    <cellStyle name="Normal 2 20 2 2 34 3 2" xfId="47493"/>
    <cellStyle name="Normal 2 20 2 2 34 4" xfId="24119"/>
    <cellStyle name="Normal 2 20 2 2 34 5" xfId="29041"/>
    <cellStyle name="Normal 2 20 2 2 34 6" xfId="33963"/>
    <cellStyle name="Normal 2 20 2 2 35" xfId="4465"/>
    <cellStyle name="Normal 2 20 2 2 35 2" xfId="8687"/>
    <cellStyle name="Normal 2 20 2 2 35 2 2" xfId="38272"/>
    <cellStyle name="Normal 2 20 2 2 35 3" xfId="19070"/>
    <cellStyle name="Normal 2 20 2 2 35 3 2" xfId="47607"/>
    <cellStyle name="Normal 2 20 2 2 35 4" xfId="24233"/>
    <cellStyle name="Normal 2 20 2 2 35 5" xfId="29155"/>
    <cellStyle name="Normal 2 20 2 2 35 6" xfId="34077"/>
    <cellStyle name="Normal 2 20 2 2 36" xfId="4582"/>
    <cellStyle name="Normal 2 20 2 2 36 2" xfId="8688"/>
    <cellStyle name="Normal 2 20 2 2 36 2 2" xfId="38273"/>
    <cellStyle name="Normal 2 20 2 2 36 3" xfId="19187"/>
    <cellStyle name="Normal 2 20 2 2 36 3 2" xfId="47724"/>
    <cellStyle name="Normal 2 20 2 2 36 4" xfId="24350"/>
    <cellStyle name="Normal 2 20 2 2 36 5" xfId="29272"/>
    <cellStyle name="Normal 2 20 2 2 36 6" xfId="34194"/>
    <cellStyle name="Normal 2 20 2 2 37" xfId="4698"/>
    <cellStyle name="Normal 2 20 2 2 37 2" xfId="8689"/>
    <cellStyle name="Normal 2 20 2 2 37 2 2" xfId="38274"/>
    <cellStyle name="Normal 2 20 2 2 37 3" xfId="19303"/>
    <cellStyle name="Normal 2 20 2 2 37 3 2" xfId="47840"/>
    <cellStyle name="Normal 2 20 2 2 37 4" xfId="24466"/>
    <cellStyle name="Normal 2 20 2 2 37 5" xfId="29388"/>
    <cellStyle name="Normal 2 20 2 2 37 6" xfId="34310"/>
    <cellStyle name="Normal 2 20 2 2 38" xfId="4813"/>
    <cellStyle name="Normal 2 20 2 2 38 2" xfId="8690"/>
    <cellStyle name="Normal 2 20 2 2 38 2 2" xfId="38275"/>
    <cellStyle name="Normal 2 20 2 2 38 3" xfId="19418"/>
    <cellStyle name="Normal 2 20 2 2 38 3 2" xfId="47955"/>
    <cellStyle name="Normal 2 20 2 2 38 4" xfId="24581"/>
    <cellStyle name="Normal 2 20 2 2 38 5" xfId="29503"/>
    <cellStyle name="Normal 2 20 2 2 38 6" xfId="34425"/>
    <cellStyle name="Normal 2 20 2 2 39" xfId="4934"/>
    <cellStyle name="Normal 2 20 2 2 39 2" xfId="8691"/>
    <cellStyle name="Normal 2 20 2 2 39 2 2" xfId="38276"/>
    <cellStyle name="Normal 2 20 2 2 39 3" xfId="19538"/>
    <cellStyle name="Normal 2 20 2 2 39 3 2" xfId="48075"/>
    <cellStyle name="Normal 2 20 2 2 39 4" xfId="24701"/>
    <cellStyle name="Normal 2 20 2 2 39 5" xfId="29623"/>
    <cellStyle name="Normal 2 20 2 2 39 6" xfId="34545"/>
    <cellStyle name="Normal 2 20 2 2 4" xfId="547"/>
    <cellStyle name="Normal 2 20 2 2 4 10" xfId="30220"/>
    <cellStyle name="Normal 2 20 2 2 4 2" xfId="5130"/>
    <cellStyle name="Normal 2 20 2 2 4 2 2" xfId="7559"/>
    <cellStyle name="Normal 2 20 2 2 4 2 2 2" xfId="37144"/>
    <cellStyle name="Normal 2 20 2 2 4 2 3" xfId="13595"/>
    <cellStyle name="Normal 2 20 2 2 4 2 3 2" xfId="42135"/>
    <cellStyle name="Normal 2 20 2 2 4 2 4" xfId="34733"/>
    <cellStyle name="Normal 2 20 2 2 4 3" xfId="7493"/>
    <cellStyle name="Normal 2 20 2 2 4 3 2" xfId="15211"/>
    <cellStyle name="Normal 2 20 2 2 4 3 2 2" xfId="43750"/>
    <cellStyle name="Normal 2 20 2 2 4 3 3" xfId="37079"/>
    <cellStyle name="Normal 2 20 2 2 4 4" xfId="6889"/>
    <cellStyle name="Normal 2 20 2 2 4 4 2" xfId="36476"/>
    <cellStyle name="Normal 2 20 2 2 4 5" xfId="5129"/>
    <cellStyle name="Normal 2 20 2 2 4 5 2" xfId="34732"/>
    <cellStyle name="Normal 2 20 2 2 4 6" xfId="8692"/>
    <cellStyle name="Normal 2 20 2 2 4 6 2" xfId="38277"/>
    <cellStyle name="Normal 2 20 2 2 4 7" xfId="13596"/>
    <cellStyle name="Normal 2 20 2 2 4 7 2" xfId="42136"/>
    <cellStyle name="Normal 2 20 2 2 4 8" xfId="20376"/>
    <cellStyle name="Normal 2 20 2 2 4 9" xfId="25298"/>
    <cellStyle name="Normal 2 20 2 2 40" xfId="5049"/>
    <cellStyle name="Normal 2 20 2 2 40 2" xfId="8693"/>
    <cellStyle name="Normal 2 20 2 2 40 2 2" xfId="38278"/>
    <cellStyle name="Normal 2 20 2 2 40 3" xfId="19653"/>
    <cellStyle name="Normal 2 20 2 2 40 3 2" xfId="48190"/>
    <cellStyle name="Normal 2 20 2 2 40 4" xfId="24816"/>
    <cellStyle name="Normal 2 20 2 2 40 5" xfId="29738"/>
    <cellStyle name="Normal 2 20 2 2 40 6" xfId="34660"/>
    <cellStyle name="Normal 2 20 2 2 41" xfId="5122"/>
    <cellStyle name="Normal 2 20 2 2 41 2" xfId="8658"/>
    <cellStyle name="Normal 2 20 2 2 41 2 2" xfId="38243"/>
    <cellStyle name="Normal 2 20 2 2 41 3" xfId="14850"/>
    <cellStyle name="Normal 2 20 2 2 41 3 2" xfId="43389"/>
    <cellStyle name="Normal 2 20 2 2 41 4" xfId="34725"/>
    <cellStyle name="Normal 2 20 2 2 42" xfId="8216"/>
    <cellStyle name="Normal 2 20 2 2 42 2" xfId="19714"/>
    <cellStyle name="Normal 2 20 2 2 42 2 2" xfId="48251"/>
    <cellStyle name="Normal 2 20 2 2 42 3" xfId="37801"/>
    <cellStyle name="Normal 2 20 2 2 43" xfId="8457"/>
    <cellStyle name="Normal 2 20 2 2 43 2" xfId="38042"/>
    <cellStyle name="Normal 2 20 2 2 44" xfId="13667"/>
    <cellStyle name="Normal 2 20 2 2 44 2" xfId="42207"/>
    <cellStyle name="Normal 2 20 2 2 45" xfId="20015"/>
    <cellStyle name="Normal 2 20 2 2 46" xfId="24938"/>
    <cellStyle name="Normal 2 20 2 2 47" xfId="29859"/>
    <cellStyle name="Normal 2 20 2 2 5" xfId="682"/>
    <cellStyle name="Normal 2 20 2 2 5 2" xfId="7555"/>
    <cellStyle name="Normal 2 20 2 2 5 2 2" xfId="15343"/>
    <cellStyle name="Normal 2 20 2 2 5 2 2 2" xfId="43882"/>
    <cellStyle name="Normal 2 20 2 2 5 2 3" xfId="37140"/>
    <cellStyle name="Normal 2 20 2 2 5 3" xfId="5131"/>
    <cellStyle name="Normal 2 20 2 2 5 3 2" xfId="34734"/>
    <cellStyle name="Normal 2 20 2 2 5 4" xfId="8694"/>
    <cellStyle name="Normal 2 20 2 2 5 4 2" xfId="38279"/>
    <cellStyle name="Normal 2 20 2 2 5 5" xfId="13594"/>
    <cellStyle name="Normal 2 20 2 2 5 5 2" xfId="42134"/>
    <cellStyle name="Normal 2 20 2 2 5 6" xfId="20508"/>
    <cellStyle name="Normal 2 20 2 2 5 7" xfId="25430"/>
    <cellStyle name="Normal 2 20 2 2 5 8" xfId="30352"/>
    <cellStyle name="Normal 2 20 2 2 6" xfId="796"/>
    <cellStyle name="Normal 2 20 2 2 6 2" xfId="7009"/>
    <cellStyle name="Normal 2 20 2 2 6 2 2" xfId="36596"/>
    <cellStyle name="Normal 2 20 2 2 6 3" xfId="8695"/>
    <cellStyle name="Normal 2 20 2 2 6 3 2" xfId="38280"/>
    <cellStyle name="Normal 2 20 2 2 6 4" xfId="15457"/>
    <cellStyle name="Normal 2 20 2 2 6 4 2" xfId="43996"/>
    <cellStyle name="Normal 2 20 2 2 6 5" xfId="20622"/>
    <cellStyle name="Normal 2 20 2 2 6 6" xfId="25544"/>
    <cellStyle name="Normal 2 20 2 2 6 7" xfId="30466"/>
    <cellStyle name="Normal 2 20 2 2 7" xfId="910"/>
    <cellStyle name="Normal 2 20 2 2 7 2" xfId="6406"/>
    <cellStyle name="Normal 2 20 2 2 7 2 2" xfId="35993"/>
    <cellStyle name="Normal 2 20 2 2 7 3" xfId="8696"/>
    <cellStyle name="Normal 2 20 2 2 7 3 2" xfId="38281"/>
    <cellStyle name="Normal 2 20 2 2 7 4" xfId="15571"/>
    <cellStyle name="Normal 2 20 2 2 7 4 2" xfId="44110"/>
    <cellStyle name="Normal 2 20 2 2 7 5" xfId="20736"/>
    <cellStyle name="Normal 2 20 2 2 7 6" xfId="25658"/>
    <cellStyle name="Normal 2 20 2 2 7 7" xfId="30580"/>
    <cellStyle name="Normal 2 20 2 2 8" xfId="1057"/>
    <cellStyle name="Normal 2 20 2 2 8 2" xfId="8697"/>
    <cellStyle name="Normal 2 20 2 2 8 2 2" xfId="38282"/>
    <cellStyle name="Normal 2 20 2 2 8 3" xfId="15712"/>
    <cellStyle name="Normal 2 20 2 2 8 3 2" xfId="44251"/>
    <cellStyle name="Normal 2 20 2 2 8 4" xfId="20877"/>
    <cellStyle name="Normal 2 20 2 2 8 5" xfId="25799"/>
    <cellStyle name="Normal 2 20 2 2 8 6" xfId="30721"/>
    <cellStyle name="Normal 2 20 2 2 9" xfId="1206"/>
    <cellStyle name="Normal 2 20 2 2 9 2" xfId="8698"/>
    <cellStyle name="Normal 2 20 2 2 9 2 2" xfId="38283"/>
    <cellStyle name="Normal 2 20 2 2 9 3" xfId="15856"/>
    <cellStyle name="Normal 2 20 2 2 9 3 2" xfId="44395"/>
    <cellStyle name="Normal 2 20 2 2 9 4" xfId="21021"/>
    <cellStyle name="Normal 2 20 2 2 9 5" xfId="25943"/>
    <cellStyle name="Normal 2 20 2 2 9 6" xfId="30865"/>
    <cellStyle name="Normal 2 20 2 20" xfId="2549"/>
    <cellStyle name="Normal 2 20 2 20 2" xfId="8699"/>
    <cellStyle name="Normal 2 20 2 20 2 2" xfId="38284"/>
    <cellStyle name="Normal 2 20 2 20 3" xfId="17160"/>
    <cellStyle name="Normal 2 20 2 20 3 2" xfId="45697"/>
    <cellStyle name="Normal 2 20 2 20 4" xfId="22323"/>
    <cellStyle name="Normal 2 20 2 20 5" xfId="27245"/>
    <cellStyle name="Normal 2 20 2 20 6" xfId="32167"/>
    <cellStyle name="Normal 2 20 2 21" xfId="2667"/>
    <cellStyle name="Normal 2 20 2 21 2" xfId="8700"/>
    <cellStyle name="Normal 2 20 2 21 2 2" xfId="38285"/>
    <cellStyle name="Normal 2 20 2 21 3" xfId="17278"/>
    <cellStyle name="Normal 2 20 2 21 3 2" xfId="45815"/>
    <cellStyle name="Normal 2 20 2 21 4" xfId="22441"/>
    <cellStyle name="Normal 2 20 2 21 5" xfId="27363"/>
    <cellStyle name="Normal 2 20 2 21 6" xfId="32285"/>
    <cellStyle name="Normal 2 20 2 22" xfId="2786"/>
    <cellStyle name="Normal 2 20 2 22 2" xfId="8701"/>
    <cellStyle name="Normal 2 20 2 22 2 2" xfId="38286"/>
    <cellStyle name="Normal 2 20 2 22 3" xfId="17397"/>
    <cellStyle name="Normal 2 20 2 22 3 2" xfId="45934"/>
    <cellStyle name="Normal 2 20 2 22 4" xfId="22560"/>
    <cellStyle name="Normal 2 20 2 22 5" xfId="27482"/>
    <cellStyle name="Normal 2 20 2 22 6" xfId="32404"/>
    <cellStyle name="Normal 2 20 2 23" xfId="2902"/>
    <cellStyle name="Normal 2 20 2 23 2" xfId="8702"/>
    <cellStyle name="Normal 2 20 2 23 2 2" xfId="38287"/>
    <cellStyle name="Normal 2 20 2 23 3" xfId="17513"/>
    <cellStyle name="Normal 2 20 2 23 3 2" xfId="46050"/>
    <cellStyle name="Normal 2 20 2 23 4" xfId="22676"/>
    <cellStyle name="Normal 2 20 2 23 5" xfId="27598"/>
    <cellStyle name="Normal 2 20 2 23 6" xfId="32520"/>
    <cellStyle name="Normal 2 20 2 24" xfId="3020"/>
    <cellStyle name="Normal 2 20 2 24 2" xfId="8703"/>
    <cellStyle name="Normal 2 20 2 24 2 2" xfId="38288"/>
    <cellStyle name="Normal 2 20 2 24 3" xfId="17631"/>
    <cellStyle name="Normal 2 20 2 24 3 2" xfId="46168"/>
    <cellStyle name="Normal 2 20 2 24 4" xfId="22794"/>
    <cellStyle name="Normal 2 20 2 24 5" xfId="27716"/>
    <cellStyle name="Normal 2 20 2 24 6" xfId="32638"/>
    <cellStyle name="Normal 2 20 2 25" xfId="3138"/>
    <cellStyle name="Normal 2 20 2 25 2" xfId="8704"/>
    <cellStyle name="Normal 2 20 2 25 2 2" xfId="38289"/>
    <cellStyle name="Normal 2 20 2 25 3" xfId="17748"/>
    <cellStyle name="Normal 2 20 2 25 3 2" xfId="46285"/>
    <cellStyle name="Normal 2 20 2 25 4" xfId="22911"/>
    <cellStyle name="Normal 2 20 2 25 5" xfId="27833"/>
    <cellStyle name="Normal 2 20 2 25 6" xfId="32755"/>
    <cellStyle name="Normal 2 20 2 26" xfId="3255"/>
    <cellStyle name="Normal 2 20 2 26 2" xfId="8705"/>
    <cellStyle name="Normal 2 20 2 26 2 2" xfId="38290"/>
    <cellStyle name="Normal 2 20 2 26 3" xfId="17865"/>
    <cellStyle name="Normal 2 20 2 26 3 2" xfId="46402"/>
    <cellStyle name="Normal 2 20 2 26 4" xfId="23028"/>
    <cellStyle name="Normal 2 20 2 26 5" xfId="27950"/>
    <cellStyle name="Normal 2 20 2 26 6" xfId="32872"/>
    <cellStyle name="Normal 2 20 2 27" xfId="3372"/>
    <cellStyle name="Normal 2 20 2 27 2" xfId="8706"/>
    <cellStyle name="Normal 2 20 2 27 2 2" xfId="38291"/>
    <cellStyle name="Normal 2 20 2 27 3" xfId="17982"/>
    <cellStyle name="Normal 2 20 2 27 3 2" xfId="46519"/>
    <cellStyle name="Normal 2 20 2 27 4" xfId="23145"/>
    <cellStyle name="Normal 2 20 2 27 5" xfId="28067"/>
    <cellStyle name="Normal 2 20 2 27 6" xfId="32989"/>
    <cellStyle name="Normal 2 20 2 28" xfId="3486"/>
    <cellStyle name="Normal 2 20 2 28 2" xfId="8707"/>
    <cellStyle name="Normal 2 20 2 28 2 2" xfId="38292"/>
    <cellStyle name="Normal 2 20 2 28 3" xfId="18096"/>
    <cellStyle name="Normal 2 20 2 28 3 2" xfId="46633"/>
    <cellStyle name="Normal 2 20 2 28 4" xfId="23259"/>
    <cellStyle name="Normal 2 20 2 28 5" xfId="28181"/>
    <cellStyle name="Normal 2 20 2 28 6" xfId="33103"/>
    <cellStyle name="Normal 2 20 2 29" xfId="3603"/>
    <cellStyle name="Normal 2 20 2 29 2" xfId="8708"/>
    <cellStyle name="Normal 2 20 2 29 2 2" xfId="38293"/>
    <cellStyle name="Normal 2 20 2 29 3" xfId="18212"/>
    <cellStyle name="Normal 2 20 2 29 3 2" xfId="46749"/>
    <cellStyle name="Normal 2 20 2 29 4" xfId="23375"/>
    <cellStyle name="Normal 2 20 2 29 5" xfId="28297"/>
    <cellStyle name="Normal 2 20 2 29 6" xfId="33219"/>
    <cellStyle name="Normal 2 20 2 3" xfId="266"/>
    <cellStyle name="Normal 2 20 2 3 10" xfId="20096"/>
    <cellStyle name="Normal 2 20 2 3 11" xfId="25011"/>
    <cellStyle name="Normal 2 20 2 3 12" xfId="29940"/>
    <cellStyle name="Normal 2 20 2 3 2" xfId="2197"/>
    <cellStyle name="Normal 2 20 2 3 2 10" xfId="31854"/>
    <cellStyle name="Normal 2 20 2 3 2 2" xfId="5134"/>
    <cellStyle name="Normal 2 20 2 3 2 2 2" xfId="7561"/>
    <cellStyle name="Normal 2 20 2 3 2 2 2 2" xfId="37146"/>
    <cellStyle name="Normal 2 20 2 3 2 2 3" xfId="13725"/>
    <cellStyle name="Normal 2 20 2 3 2 2 3 2" xfId="42265"/>
    <cellStyle name="Normal 2 20 2 3 2 2 4" xfId="34737"/>
    <cellStyle name="Normal 2 20 2 3 2 3" xfId="7189"/>
    <cellStyle name="Normal 2 20 2 3 2 3 2" xfId="16845"/>
    <cellStyle name="Normal 2 20 2 3 2 3 2 2" xfId="45384"/>
    <cellStyle name="Normal 2 20 2 3 2 3 3" xfId="36776"/>
    <cellStyle name="Normal 2 20 2 3 2 4" xfId="6729"/>
    <cellStyle name="Normal 2 20 2 3 2 4 2" xfId="36316"/>
    <cellStyle name="Normal 2 20 2 3 2 5" xfId="5133"/>
    <cellStyle name="Normal 2 20 2 3 2 5 2" xfId="34736"/>
    <cellStyle name="Normal 2 20 2 3 2 6" xfId="8710"/>
    <cellStyle name="Normal 2 20 2 3 2 6 2" xfId="38295"/>
    <cellStyle name="Normal 2 20 2 3 2 7" xfId="13592"/>
    <cellStyle name="Normal 2 20 2 3 2 7 2" xfId="42132"/>
    <cellStyle name="Normal 2 20 2 3 2 8" xfId="22010"/>
    <cellStyle name="Normal 2 20 2 3 2 9" xfId="26932"/>
    <cellStyle name="Normal 2 20 2 3 3" xfId="5135"/>
    <cellStyle name="Normal 2 20 2 3 3 2" xfId="7560"/>
    <cellStyle name="Normal 2 20 2 3 3 2 2" xfId="37145"/>
    <cellStyle name="Normal 2 20 2 3 3 3" xfId="8709"/>
    <cellStyle name="Normal 2 20 2 3 3 3 2" xfId="38294"/>
    <cellStyle name="Normal 2 20 2 3 3 4" xfId="13591"/>
    <cellStyle name="Normal 2 20 2 3 3 4 2" xfId="42131"/>
    <cellStyle name="Normal 2 20 2 3 3 5" xfId="34738"/>
    <cellStyle name="Normal 2 20 2 3 4" xfId="7082"/>
    <cellStyle name="Normal 2 20 2 3 4 2" xfId="14931"/>
    <cellStyle name="Normal 2 20 2 3 4 2 2" xfId="43470"/>
    <cellStyle name="Normal 2 20 2 3 4 3" xfId="36669"/>
    <cellStyle name="Normal 2 20 2 3 5" xfId="6487"/>
    <cellStyle name="Normal 2 20 2 3 5 2" xfId="19716"/>
    <cellStyle name="Normal 2 20 2 3 5 2 2" xfId="48253"/>
    <cellStyle name="Normal 2 20 2 3 5 3" xfId="36074"/>
    <cellStyle name="Normal 2 20 2 3 6" xfId="5132"/>
    <cellStyle name="Normal 2 20 2 3 6 2" xfId="34735"/>
    <cellStyle name="Normal 2 20 2 3 7" xfId="8289"/>
    <cellStyle name="Normal 2 20 2 3 7 2" xfId="37874"/>
    <cellStyle name="Normal 2 20 2 3 8" xfId="8530"/>
    <cellStyle name="Normal 2 20 2 3 8 2" xfId="38115"/>
    <cellStyle name="Normal 2 20 2 3 9" xfId="13593"/>
    <cellStyle name="Normal 2 20 2 3 9 2" xfId="42133"/>
    <cellStyle name="Normal 2 20 2 30" xfId="3719"/>
    <cellStyle name="Normal 2 20 2 30 2" xfId="8711"/>
    <cellStyle name="Normal 2 20 2 30 2 2" xfId="38296"/>
    <cellStyle name="Normal 2 20 2 30 3" xfId="18327"/>
    <cellStyle name="Normal 2 20 2 30 3 2" xfId="46864"/>
    <cellStyle name="Normal 2 20 2 30 4" xfId="23490"/>
    <cellStyle name="Normal 2 20 2 30 5" xfId="28412"/>
    <cellStyle name="Normal 2 20 2 30 6" xfId="33334"/>
    <cellStyle name="Normal 2 20 2 31" xfId="3836"/>
    <cellStyle name="Normal 2 20 2 31 2" xfId="8712"/>
    <cellStyle name="Normal 2 20 2 31 2 2" xfId="38297"/>
    <cellStyle name="Normal 2 20 2 31 3" xfId="18443"/>
    <cellStyle name="Normal 2 20 2 31 3 2" xfId="46980"/>
    <cellStyle name="Normal 2 20 2 31 4" xfId="23606"/>
    <cellStyle name="Normal 2 20 2 31 5" xfId="28528"/>
    <cellStyle name="Normal 2 20 2 31 6" xfId="33450"/>
    <cellStyle name="Normal 2 20 2 32" xfId="3954"/>
    <cellStyle name="Normal 2 20 2 32 2" xfId="8713"/>
    <cellStyle name="Normal 2 20 2 32 2 2" xfId="38298"/>
    <cellStyle name="Normal 2 20 2 32 3" xfId="18561"/>
    <cellStyle name="Normal 2 20 2 32 3 2" xfId="47098"/>
    <cellStyle name="Normal 2 20 2 32 4" xfId="23724"/>
    <cellStyle name="Normal 2 20 2 32 5" xfId="28646"/>
    <cellStyle name="Normal 2 20 2 32 6" xfId="33568"/>
    <cellStyle name="Normal 2 20 2 33" xfId="4069"/>
    <cellStyle name="Normal 2 20 2 33 2" xfId="8714"/>
    <cellStyle name="Normal 2 20 2 33 2 2" xfId="38299"/>
    <cellStyle name="Normal 2 20 2 33 3" xfId="18675"/>
    <cellStyle name="Normal 2 20 2 33 3 2" xfId="47212"/>
    <cellStyle name="Normal 2 20 2 33 4" xfId="23838"/>
    <cellStyle name="Normal 2 20 2 33 5" xfId="28760"/>
    <cellStyle name="Normal 2 20 2 33 6" xfId="33682"/>
    <cellStyle name="Normal 2 20 2 34" xfId="4184"/>
    <cellStyle name="Normal 2 20 2 34 2" xfId="8715"/>
    <cellStyle name="Normal 2 20 2 34 2 2" xfId="38300"/>
    <cellStyle name="Normal 2 20 2 34 3" xfId="18790"/>
    <cellStyle name="Normal 2 20 2 34 3 2" xfId="47327"/>
    <cellStyle name="Normal 2 20 2 34 4" xfId="23953"/>
    <cellStyle name="Normal 2 20 2 34 5" xfId="28875"/>
    <cellStyle name="Normal 2 20 2 34 6" xfId="33797"/>
    <cellStyle name="Normal 2 20 2 35" xfId="4311"/>
    <cellStyle name="Normal 2 20 2 35 2" xfId="8716"/>
    <cellStyle name="Normal 2 20 2 35 2 2" xfId="38301"/>
    <cellStyle name="Normal 2 20 2 35 3" xfId="18917"/>
    <cellStyle name="Normal 2 20 2 35 3 2" xfId="47454"/>
    <cellStyle name="Normal 2 20 2 35 4" xfId="24080"/>
    <cellStyle name="Normal 2 20 2 35 5" xfId="29002"/>
    <cellStyle name="Normal 2 20 2 35 6" xfId="33924"/>
    <cellStyle name="Normal 2 20 2 36" xfId="4426"/>
    <cellStyle name="Normal 2 20 2 36 2" xfId="8717"/>
    <cellStyle name="Normal 2 20 2 36 2 2" xfId="38302"/>
    <cellStyle name="Normal 2 20 2 36 3" xfId="19031"/>
    <cellStyle name="Normal 2 20 2 36 3 2" xfId="47568"/>
    <cellStyle name="Normal 2 20 2 36 4" xfId="24194"/>
    <cellStyle name="Normal 2 20 2 36 5" xfId="29116"/>
    <cellStyle name="Normal 2 20 2 36 6" xfId="34038"/>
    <cellStyle name="Normal 2 20 2 37" xfId="4543"/>
    <cellStyle name="Normal 2 20 2 37 2" xfId="8718"/>
    <cellStyle name="Normal 2 20 2 37 2 2" xfId="38303"/>
    <cellStyle name="Normal 2 20 2 37 3" xfId="19148"/>
    <cellStyle name="Normal 2 20 2 37 3 2" xfId="47685"/>
    <cellStyle name="Normal 2 20 2 37 4" xfId="24311"/>
    <cellStyle name="Normal 2 20 2 37 5" xfId="29233"/>
    <cellStyle name="Normal 2 20 2 37 6" xfId="34155"/>
    <cellStyle name="Normal 2 20 2 38" xfId="4659"/>
    <cellStyle name="Normal 2 20 2 38 2" xfId="8719"/>
    <cellStyle name="Normal 2 20 2 38 2 2" xfId="38304"/>
    <cellStyle name="Normal 2 20 2 38 3" xfId="19264"/>
    <cellStyle name="Normal 2 20 2 38 3 2" xfId="47801"/>
    <cellStyle name="Normal 2 20 2 38 4" xfId="24427"/>
    <cellStyle name="Normal 2 20 2 38 5" xfId="29349"/>
    <cellStyle name="Normal 2 20 2 38 6" xfId="34271"/>
    <cellStyle name="Normal 2 20 2 39" xfId="4774"/>
    <cellStyle name="Normal 2 20 2 39 2" xfId="8720"/>
    <cellStyle name="Normal 2 20 2 39 2 2" xfId="38305"/>
    <cellStyle name="Normal 2 20 2 39 3" xfId="19379"/>
    <cellStyle name="Normal 2 20 2 39 3 2" xfId="47916"/>
    <cellStyle name="Normal 2 20 2 39 4" xfId="24542"/>
    <cellStyle name="Normal 2 20 2 39 5" xfId="29464"/>
    <cellStyle name="Normal 2 20 2 39 6" xfId="34386"/>
    <cellStyle name="Normal 2 20 2 4" xfId="386"/>
    <cellStyle name="Normal 2 20 2 4 10" xfId="30060"/>
    <cellStyle name="Normal 2 20 2 4 2" xfId="5137"/>
    <cellStyle name="Normal 2 20 2 4 2 2" xfId="7562"/>
    <cellStyle name="Normal 2 20 2 4 2 2 2" xfId="37147"/>
    <cellStyle name="Normal 2 20 2 4 2 3" xfId="13589"/>
    <cellStyle name="Normal 2 20 2 4 2 3 2" xfId="42129"/>
    <cellStyle name="Normal 2 20 2 4 2 4" xfId="34740"/>
    <cellStyle name="Normal 2 20 2 4 3" xfId="7190"/>
    <cellStyle name="Normal 2 20 2 4 3 2" xfId="15051"/>
    <cellStyle name="Normal 2 20 2 4 3 2 2" xfId="43590"/>
    <cellStyle name="Normal 2 20 2 4 3 3" xfId="36777"/>
    <cellStyle name="Normal 2 20 2 4 4" xfId="6609"/>
    <cellStyle name="Normal 2 20 2 4 4 2" xfId="36196"/>
    <cellStyle name="Normal 2 20 2 4 5" xfId="5136"/>
    <cellStyle name="Normal 2 20 2 4 5 2" xfId="34739"/>
    <cellStyle name="Normal 2 20 2 4 6" xfId="8721"/>
    <cellStyle name="Normal 2 20 2 4 6 2" xfId="38306"/>
    <cellStyle name="Normal 2 20 2 4 7" xfId="13590"/>
    <cellStyle name="Normal 2 20 2 4 7 2" xfId="42130"/>
    <cellStyle name="Normal 2 20 2 4 8" xfId="20216"/>
    <cellStyle name="Normal 2 20 2 4 9" xfId="25138"/>
    <cellStyle name="Normal 2 20 2 40" xfId="4895"/>
    <cellStyle name="Normal 2 20 2 40 2" xfId="8722"/>
    <cellStyle name="Normal 2 20 2 40 2 2" xfId="38307"/>
    <cellStyle name="Normal 2 20 2 40 3" xfId="19499"/>
    <cellStyle name="Normal 2 20 2 40 3 2" xfId="48036"/>
    <cellStyle name="Normal 2 20 2 40 4" xfId="24662"/>
    <cellStyle name="Normal 2 20 2 40 5" xfId="29584"/>
    <cellStyle name="Normal 2 20 2 40 6" xfId="34506"/>
    <cellStyle name="Normal 2 20 2 41" xfId="5010"/>
    <cellStyle name="Normal 2 20 2 41 2" xfId="8723"/>
    <cellStyle name="Normal 2 20 2 41 2 2" xfId="38308"/>
    <cellStyle name="Normal 2 20 2 41 3" xfId="19614"/>
    <cellStyle name="Normal 2 20 2 41 3 2" xfId="48151"/>
    <cellStyle name="Normal 2 20 2 41 4" xfId="24777"/>
    <cellStyle name="Normal 2 20 2 41 5" xfId="29699"/>
    <cellStyle name="Normal 2 20 2 41 6" xfId="34621"/>
    <cellStyle name="Normal 2 20 2 42" xfId="5121"/>
    <cellStyle name="Normal 2 20 2 42 2" xfId="8647"/>
    <cellStyle name="Normal 2 20 2 42 2 2" xfId="38232"/>
    <cellStyle name="Normal 2 20 2 42 3" xfId="14811"/>
    <cellStyle name="Normal 2 20 2 42 3 2" xfId="43350"/>
    <cellStyle name="Normal 2 20 2 42 4" xfId="34724"/>
    <cellStyle name="Normal 2 20 2 43" xfId="8177"/>
    <cellStyle name="Normal 2 20 2 43 2" xfId="19713"/>
    <cellStyle name="Normal 2 20 2 43 2 2" xfId="48250"/>
    <cellStyle name="Normal 2 20 2 43 3" xfId="37762"/>
    <cellStyle name="Normal 2 20 2 44" xfId="8418"/>
    <cellStyle name="Normal 2 20 2 44 2" xfId="38003"/>
    <cellStyle name="Normal 2 20 2 45" xfId="13628"/>
    <cellStyle name="Normal 2 20 2 45 2" xfId="42168"/>
    <cellStyle name="Normal 2 20 2 46" xfId="19976"/>
    <cellStyle name="Normal 2 20 2 47" xfId="24899"/>
    <cellStyle name="Normal 2 20 2 48" xfId="29820"/>
    <cellStyle name="Normal 2 20 2 5" xfId="508"/>
    <cellStyle name="Normal 2 20 2 5 10" xfId="30181"/>
    <cellStyle name="Normal 2 20 2 5 2" xfId="5139"/>
    <cellStyle name="Normal 2 20 2 5 2 2" xfId="7563"/>
    <cellStyle name="Normal 2 20 2 5 2 2 2" xfId="37148"/>
    <cellStyle name="Normal 2 20 2 5 2 3" xfId="13587"/>
    <cellStyle name="Normal 2 20 2 5 2 3 2" xfId="42127"/>
    <cellStyle name="Normal 2 20 2 5 2 4" xfId="34742"/>
    <cellStyle name="Normal 2 20 2 5 3" xfId="7454"/>
    <cellStyle name="Normal 2 20 2 5 3 2" xfId="15172"/>
    <cellStyle name="Normal 2 20 2 5 3 2 2" xfId="43711"/>
    <cellStyle name="Normal 2 20 2 5 3 3" xfId="37040"/>
    <cellStyle name="Normal 2 20 2 5 4" xfId="6850"/>
    <cellStyle name="Normal 2 20 2 5 4 2" xfId="36437"/>
    <cellStyle name="Normal 2 20 2 5 5" xfId="5138"/>
    <cellStyle name="Normal 2 20 2 5 5 2" xfId="34741"/>
    <cellStyle name="Normal 2 20 2 5 6" xfId="8724"/>
    <cellStyle name="Normal 2 20 2 5 6 2" xfId="38309"/>
    <cellStyle name="Normal 2 20 2 5 7" xfId="13588"/>
    <cellStyle name="Normal 2 20 2 5 7 2" xfId="42128"/>
    <cellStyle name="Normal 2 20 2 5 8" xfId="20337"/>
    <cellStyle name="Normal 2 20 2 5 9" xfId="25259"/>
    <cellStyle name="Normal 2 20 2 6" xfId="643"/>
    <cellStyle name="Normal 2 20 2 6 2" xfId="7554"/>
    <cellStyle name="Normal 2 20 2 6 2 2" xfId="15304"/>
    <cellStyle name="Normal 2 20 2 6 2 2 2" xfId="43843"/>
    <cellStyle name="Normal 2 20 2 6 2 3" xfId="37139"/>
    <cellStyle name="Normal 2 20 2 6 3" xfId="5140"/>
    <cellStyle name="Normal 2 20 2 6 3 2" xfId="34743"/>
    <cellStyle name="Normal 2 20 2 6 4" xfId="8725"/>
    <cellStyle name="Normal 2 20 2 6 4 2" xfId="38310"/>
    <cellStyle name="Normal 2 20 2 6 5" xfId="13586"/>
    <cellStyle name="Normal 2 20 2 6 5 2" xfId="42126"/>
    <cellStyle name="Normal 2 20 2 6 6" xfId="20469"/>
    <cellStyle name="Normal 2 20 2 6 7" xfId="25391"/>
    <cellStyle name="Normal 2 20 2 6 8" xfId="30313"/>
    <cellStyle name="Normal 2 20 2 7" xfId="757"/>
    <cellStyle name="Normal 2 20 2 7 2" xfId="6970"/>
    <cellStyle name="Normal 2 20 2 7 2 2" xfId="36557"/>
    <cellStyle name="Normal 2 20 2 7 3" xfId="8726"/>
    <cellStyle name="Normal 2 20 2 7 3 2" xfId="38311"/>
    <cellStyle name="Normal 2 20 2 7 4" xfId="15418"/>
    <cellStyle name="Normal 2 20 2 7 4 2" xfId="43957"/>
    <cellStyle name="Normal 2 20 2 7 5" xfId="20583"/>
    <cellStyle name="Normal 2 20 2 7 6" xfId="25505"/>
    <cellStyle name="Normal 2 20 2 7 7" xfId="30427"/>
    <cellStyle name="Normal 2 20 2 8" xfId="871"/>
    <cellStyle name="Normal 2 20 2 8 2" xfId="6367"/>
    <cellStyle name="Normal 2 20 2 8 2 2" xfId="35954"/>
    <cellStyle name="Normal 2 20 2 8 3" xfId="8727"/>
    <cellStyle name="Normal 2 20 2 8 3 2" xfId="38312"/>
    <cellStyle name="Normal 2 20 2 8 4" xfId="15532"/>
    <cellStyle name="Normal 2 20 2 8 4 2" xfId="44071"/>
    <cellStyle name="Normal 2 20 2 8 5" xfId="20697"/>
    <cellStyle name="Normal 2 20 2 8 6" xfId="25619"/>
    <cellStyle name="Normal 2 20 2 8 7" xfId="30541"/>
    <cellStyle name="Normal 2 20 2 9" xfId="1018"/>
    <cellStyle name="Normal 2 20 2 9 2" xfId="8728"/>
    <cellStyle name="Normal 2 20 2 9 2 2" xfId="38313"/>
    <cellStyle name="Normal 2 20 2 9 3" xfId="15673"/>
    <cellStyle name="Normal 2 20 2 9 3 2" xfId="44212"/>
    <cellStyle name="Normal 2 20 2 9 4" xfId="20838"/>
    <cellStyle name="Normal 2 20 2 9 5" xfId="25760"/>
    <cellStyle name="Normal 2 20 2 9 6" xfId="30682"/>
    <cellStyle name="Normal 2 20 20" xfId="984"/>
    <cellStyle name="Normal 2 20 20 2" xfId="8729"/>
    <cellStyle name="Normal 2 20 20 2 2" xfId="38314"/>
    <cellStyle name="Normal 2 20 20 3" xfId="15642"/>
    <cellStyle name="Normal 2 20 20 3 2" xfId="44181"/>
    <cellStyle name="Normal 2 20 20 4" xfId="20807"/>
    <cellStyle name="Normal 2 20 20 5" xfId="25729"/>
    <cellStyle name="Normal 2 20 20 6" xfId="30651"/>
    <cellStyle name="Normal 2 20 21" xfId="1129"/>
    <cellStyle name="Normal 2 20 21 2" xfId="8730"/>
    <cellStyle name="Normal 2 20 21 2 2" xfId="38315"/>
    <cellStyle name="Normal 2 20 21 3" xfId="15783"/>
    <cellStyle name="Normal 2 20 21 3 2" xfId="44322"/>
    <cellStyle name="Normal 2 20 21 4" xfId="20948"/>
    <cellStyle name="Normal 2 20 21 5" xfId="25870"/>
    <cellStyle name="Normal 2 20 21 6" xfId="30792"/>
    <cellStyle name="Normal 2 20 22" xfId="1118"/>
    <cellStyle name="Normal 2 20 22 2" xfId="8731"/>
    <cellStyle name="Normal 2 20 22 2 2" xfId="38316"/>
    <cellStyle name="Normal 2 20 22 3" xfId="15773"/>
    <cellStyle name="Normal 2 20 22 3 2" xfId="44312"/>
    <cellStyle name="Normal 2 20 22 4" xfId="20938"/>
    <cellStyle name="Normal 2 20 22 5" xfId="25860"/>
    <cellStyle name="Normal 2 20 22 6" xfId="30782"/>
    <cellStyle name="Normal 2 20 23" xfId="2066"/>
    <cellStyle name="Normal 2 20 23 2" xfId="8732"/>
    <cellStyle name="Normal 2 20 23 2 2" xfId="38317"/>
    <cellStyle name="Normal 2 20 23 3" xfId="16715"/>
    <cellStyle name="Normal 2 20 23 3 2" xfId="45254"/>
    <cellStyle name="Normal 2 20 23 4" xfId="21880"/>
    <cellStyle name="Normal 2 20 23 5" xfId="26802"/>
    <cellStyle name="Normal 2 20 23 6" xfId="31724"/>
    <cellStyle name="Normal 2 20 24" xfId="2409"/>
    <cellStyle name="Normal 2 20 24 2" xfId="8733"/>
    <cellStyle name="Normal 2 20 24 2 2" xfId="38318"/>
    <cellStyle name="Normal 2 20 24 3" xfId="17020"/>
    <cellStyle name="Normal 2 20 24 3 2" xfId="45557"/>
    <cellStyle name="Normal 2 20 24 4" xfId="22183"/>
    <cellStyle name="Normal 2 20 24 5" xfId="27105"/>
    <cellStyle name="Normal 2 20 24 6" xfId="32027"/>
    <cellStyle name="Normal 2 20 25" xfId="2342"/>
    <cellStyle name="Normal 2 20 25 2" xfId="8734"/>
    <cellStyle name="Normal 2 20 25 2 2" xfId="38319"/>
    <cellStyle name="Normal 2 20 25 3" xfId="16966"/>
    <cellStyle name="Normal 2 20 25 3 2" xfId="45503"/>
    <cellStyle name="Normal 2 20 25 4" xfId="22129"/>
    <cellStyle name="Normal 2 20 25 5" xfId="27051"/>
    <cellStyle name="Normal 2 20 25 6" xfId="31973"/>
    <cellStyle name="Normal 2 20 26" xfId="2384"/>
    <cellStyle name="Normal 2 20 26 2" xfId="8735"/>
    <cellStyle name="Normal 2 20 26 2 2" xfId="38320"/>
    <cellStyle name="Normal 2 20 26 3" xfId="17002"/>
    <cellStyle name="Normal 2 20 26 3 2" xfId="45539"/>
    <cellStyle name="Normal 2 20 26 4" xfId="22165"/>
    <cellStyle name="Normal 2 20 26 5" xfId="27087"/>
    <cellStyle name="Normal 2 20 26 6" xfId="32009"/>
    <cellStyle name="Normal 2 20 27" xfId="2363"/>
    <cellStyle name="Normal 2 20 27 2" xfId="8736"/>
    <cellStyle name="Normal 2 20 27 2 2" xfId="38321"/>
    <cellStyle name="Normal 2 20 27 3" xfId="16983"/>
    <cellStyle name="Normal 2 20 27 3 2" xfId="45520"/>
    <cellStyle name="Normal 2 20 27 4" xfId="22146"/>
    <cellStyle name="Normal 2 20 27 5" xfId="27068"/>
    <cellStyle name="Normal 2 20 27 6" xfId="31990"/>
    <cellStyle name="Normal 2 20 28" xfId="2406"/>
    <cellStyle name="Normal 2 20 28 2" xfId="8737"/>
    <cellStyle name="Normal 2 20 28 2 2" xfId="38322"/>
    <cellStyle name="Normal 2 20 28 3" xfId="17017"/>
    <cellStyle name="Normal 2 20 28 3 2" xfId="45554"/>
    <cellStyle name="Normal 2 20 28 4" xfId="22180"/>
    <cellStyle name="Normal 2 20 28 5" xfId="27102"/>
    <cellStyle name="Normal 2 20 28 6" xfId="32024"/>
    <cellStyle name="Normal 2 20 29" xfId="2345"/>
    <cellStyle name="Normal 2 20 29 2" xfId="8738"/>
    <cellStyle name="Normal 2 20 29 2 2" xfId="38323"/>
    <cellStyle name="Normal 2 20 29 3" xfId="16969"/>
    <cellStyle name="Normal 2 20 29 3 2" xfId="45506"/>
    <cellStyle name="Normal 2 20 29 4" xfId="22132"/>
    <cellStyle name="Normal 2 20 29 5" xfId="27054"/>
    <cellStyle name="Normal 2 20 29 6" xfId="31976"/>
    <cellStyle name="Normal 2 20 3" xfId="141"/>
    <cellStyle name="Normal 2 20 3 10" xfId="1174"/>
    <cellStyle name="Normal 2 20 3 10 2" xfId="8740"/>
    <cellStyle name="Normal 2 20 3 10 2 2" xfId="38325"/>
    <cellStyle name="Normal 2 20 3 10 3" xfId="15824"/>
    <cellStyle name="Normal 2 20 3 10 3 2" xfId="44363"/>
    <cellStyle name="Normal 2 20 3 10 4" xfId="20989"/>
    <cellStyle name="Normal 2 20 3 10 5" xfId="25911"/>
    <cellStyle name="Normal 2 20 3 10 6" xfId="30833"/>
    <cellStyle name="Normal 2 20 3 11" xfId="1290"/>
    <cellStyle name="Normal 2 20 3 11 2" xfId="8741"/>
    <cellStyle name="Normal 2 20 3 11 2 2" xfId="38326"/>
    <cellStyle name="Normal 2 20 3 11 3" xfId="15939"/>
    <cellStyle name="Normal 2 20 3 11 3 2" xfId="44478"/>
    <cellStyle name="Normal 2 20 3 11 4" xfId="21104"/>
    <cellStyle name="Normal 2 20 3 11 5" xfId="26026"/>
    <cellStyle name="Normal 2 20 3 11 6" xfId="30948"/>
    <cellStyle name="Normal 2 20 3 12" xfId="1405"/>
    <cellStyle name="Normal 2 20 3 12 2" xfId="8742"/>
    <cellStyle name="Normal 2 20 3 12 2 2" xfId="38327"/>
    <cellStyle name="Normal 2 20 3 12 3" xfId="16054"/>
    <cellStyle name="Normal 2 20 3 12 3 2" xfId="44593"/>
    <cellStyle name="Normal 2 20 3 12 4" xfId="21219"/>
    <cellStyle name="Normal 2 20 3 12 5" xfId="26141"/>
    <cellStyle name="Normal 2 20 3 12 6" xfId="31063"/>
    <cellStyle name="Normal 2 20 3 13" xfId="1520"/>
    <cellStyle name="Normal 2 20 3 13 2" xfId="8743"/>
    <cellStyle name="Normal 2 20 3 13 2 2" xfId="38328"/>
    <cellStyle name="Normal 2 20 3 13 3" xfId="16169"/>
    <cellStyle name="Normal 2 20 3 13 3 2" xfId="44708"/>
    <cellStyle name="Normal 2 20 3 13 4" xfId="21334"/>
    <cellStyle name="Normal 2 20 3 13 5" xfId="26256"/>
    <cellStyle name="Normal 2 20 3 13 6" xfId="31178"/>
    <cellStyle name="Normal 2 20 3 14" xfId="1634"/>
    <cellStyle name="Normal 2 20 3 14 2" xfId="8744"/>
    <cellStyle name="Normal 2 20 3 14 2 2" xfId="38329"/>
    <cellStyle name="Normal 2 20 3 14 3" xfId="16283"/>
    <cellStyle name="Normal 2 20 3 14 3 2" xfId="44822"/>
    <cellStyle name="Normal 2 20 3 14 4" xfId="21448"/>
    <cellStyle name="Normal 2 20 3 14 5" xfId="26370"/>
    <cellStyle name="Normal 2 20 3 14 6" xfId="31292"/>
    <cellStyle name="Normal 2 20 3 15" xfId="1748"/>
    <cellStyle name="Normal 2 20 3 15 2" xfId="8745"/>
    <cellStyle name="Normal 2 20 3 15 2 2" xfId="38330"/>
    <cellStyle name="Normal 2 20 3 15 3" xfId="16397"/>
    <cellStyle name="Normal 2 20 3 15 3 2" xfId="44936"/>
    <cellStyle name="Normal 2 20 3 15 4" xfId="21562"/>
    <cellStyle name="Normal 2 20 3 15 5" xfId="26484"/>
    <cellStyle name="Normal 2 20 3 15 6" xfId="31406"/>
    <cellStyle name="Normal 2 20 3 16" xfId="1862"/>
    <cellStyle name="Normal 2 20 3 16 2" xfId="8746"/>
    <cellStyle name="Normal 2 20 3 16 2 2" xfId="38331"/>
    <cellStyle name="Normal 2 20 3 16 3" xfId="16511"/>
    <cellStyle name="Normal 2 20 3 16 3 2" xfId="45050"/>
    <cellStyle name="Normal 2 20 3 16 4" xfId="21676"/>
    <cellStyle name="Normal 2 20 3 16 5" xfId="26598"/>
    <cellStyle name="Normal 2 20 3 16 6" xfId="31520"/>
    <cellStyle name="Normal 2 20 3 17" xfId="1976"/>
    <cellStyle name="Normal 2 20 3 17 2" xfId="8747"/>
    <cellStyle name="Normal 2 20 3 17 2 2" xfId="38332"/>
    <cellStyle name="Normal 2 20 3 17 3" xfId="16625"/>
    <cellStyle name="Normal 2 20 3 17 3 2" xfId="45164"/>
    <cellStyle name="Normal 2 20 3 17 4" xfId="21790"/>
    <cellStyle name="Normal 2 20 3 17 5" xfId="26712"/>
    <cellStyle name="Normal 2 20 3 17 6" xfId="31634"/>
    <cellStyle name="Normal 2 20 3 18" xfId="2091"/>
    <cellStyle name="Normal 2 20 3 18 2" xfId="8748"/>
    <cellStyle name="Normal 2 20 3 18 2 2" xfId="38333"/>
    <cellStyle name="Normal 2 20 3 18 3" xfId="16740"/>
    <cellStyle name="Normal 2 20 3 18 3 2" xfId="45279"/>
    <cellStyle name="Normal 2 20 3 18 4" xfId="21905"/>
    <cellStyle name="Normal 2 20 3 18 5" xfId="26827"/>
    <cellStyle name="Normal 2 20 3 18 6" xfId="31749"/>
    <cellStyle name="Normal 2 20 3 19" xfId="2437"/>
    <cellStyle name="Normal 2 20 3 19 2" xfId="8749"/>
    <cellStyle name="Normal 2 20 3 19 2 2" xfId="38334"/>
    <cellStyle name="Normal 2 20 3 19 3" xfId="17048"/>
    <cellStyle name="Normal 2 20 3 19 3 2" xfId="45585"/>
    <cellStyle name="Normal 2 20 3 19 4" xfId="22211"/>
    <cellStyle name="Normal 2 20 3 19 5" xfId="27133"/>
    <cellStyle name="Normal 2 20 3 19 6" xfId="32055"/>
    <cellStyle name="Normal 2 20 3 2" xfId="174"/>
    <cellStyle name="Normal 2 20 3 2 10" xfId="1323"/>
    <cellStyle name="Normal 2 20 3 2 10 2" xfId="8751"/>
    <cellStyle name="Normal 2 20 3 2 10 2 2" xfId="38336"/>
    <cellStyle name="Normal 2 20 3 2 10 3" xfId="15972"/>
    <cellStyle name="Normal 2 20 3 2 10 3 2" xfId="44511"/>
    <cellStyle name="Normal 2 20 3 2 10 4" xfId="21137"/>
    <cellStyle name="Normal 2 20 3 2 10 5" xfId="26059"/>
    <cellStyle name="Normal 2 20 3 2 10 6" xfId="30981"/>
    <cellStyle name="Normal 2 20 3 2 11" xfId="1438"/>
    <cellStyle name="Normal 2 20 3 2 11 2" xfId="8752"/>
    <cellStyle name="Normal 2 20 3 2 11 2 2" xfId="38337"/>
    <cellStyle name="Normal 2 20 3 2 11 3" xfId="16087"/>
    <cellStyle name="Normal 2 20 3 2 11 3 2" xfId="44626"/>
    <cellStyle name="Normal 2 20 3 2 11 4" xfId="21252"/>
    <cellStyle name="Normal 2 20 3 2 11 5" xfId="26174"/>
    <cellStyle name="Normal 2 20 3 2 11 6" xfId="31096"/>
    <cellStyle name="Normal 2 20 3 2 12" xfId="1553"/>
    <cellStyle name="Normal 2 20 3 2 12 2" xfId="8753"/>
    <cellStyle name="Normal 2 20 3 2 12 2 2" xfId="38338"/>
    <cellStyle name="Normal 2 20 3 2 12 3" xfId="16202"/>
    <cellStyle name="Normal 2 20 3 2 12 3 2" xfId="44741"/>
    <cellStyle name="Normal 2 20 3 2 12 4" xfId="21367"/>
    <cellStyle name="Normal 2 20 3 2 12 5" xfId="26289"/>
    <cellStyle name="Normal 2 20 3 2 12 6" xfId="31211"/>
    <cellStyle name="Normal 2 20 3 2 13" xfId="1667"/>
    <cellStyle name="Normal 2 20 3 2 13 2" xfId="8754"/>
    <cellStyle name="Normal 2 20 3 2 13 2 2" xfId="38339"/>
    <cellStyle name="Normal 2 20 3 2 13 3" xfId="16316"/>
    <cellStyle name="Normal 2 20 3 2 13 3 2" xfId="44855"/>
    <cellStyle name="Normal 2 20 3 2 13 4" xfId="21481"/>
    <cellStyle name="Normal 2 20 3 2 13 5" xfId="26403"/>
    <cellStyle name="Normal 2 20 3 2 13 6" xfId="31325"/>
    <cellStyle name="Normal 2 20 3 2 14" xfId="1781"/>
    <cellStyle name="Normal 2 20 3 2 14 2" xfId="8755"/>
    <cellStyle name="Normal 2 20 3 2 14 2 2" xfId="38340"/>
    <cellStyle name="Normal 2 20 3 2 14 3" xfId="16430"/>
    <cellStyle name="Normal 2 20 3 2 14 3 2" xfId="44969"/>
    <cellStyle name="Normal 2 20 3 2 14 4" xfId="21595"/>
    <cellStyle name="Normal 2 20 3 2 14 5" xfId="26517"/>
    <cellStyle name="Normal 2 20 3 2 14 6" xfId="31439"/>
    <cellStyle name="Normal 2 20 3 2 15" xfId="1895"/>
    <cellStyle name="Normal 2 20 3 2 15 2" xfId="8756"/>
    <cellStyle name="Normal 2 20 3 2 15 2 2" xfId="38341"/>
    <cellStyle name="Normal 2 20 3 2 15 3" xfId="16544"/>
    <cellStyle name="Normal 2 20 3 2 15 3 2" xfId="45083"/>
    <cellStyle name="Normal 2 20 3 2 15 4" xfId="21709"/>
    <cellStyle name="Normal 2 20 3 2 15 5" xfId="26631"/>
    <cellStyle name="Normal 2 20 3 2 15 6" xfId="31553"/>
    <cellStyle name="Normal 2 20 3 2 16" xfId="2009"/>
    <cellStyle name="Normal 2 20 3 2 16 2" xfId="8757"/>
    <cellStyle name="Normal 2 20 3 2 16 2 2" xfId="38342"/>
    <cellStyle name="Normal 2 20 3 2 16 3" xfId="16658"/>
    <cellStyle name="Normal 2 20 3 2 16 3 2" xfId="45197"/>
    <cellStyle name="Normal 2 20 3 2 16 4" xfId="21823"/>
    <cellStyle name="Normal 2 20 3 2 16 5" xfId="26745"/>
    <cellStyle name="Normal 2 20 3 2 16 6" xfId="31667"/>
    <cellStyle name="Normal 2 20 3 2 17" xfId="2124"/>
    <cellStyle name="Normal 2 20 3 2 17 2" xfId="8758"/>
    <cellStyle name="Normal 2 20 3 2 17 2 2" xfId="38343"/>
    <cellStyle name="Normal 2 20 3 2 17 3" xfId="16773"/>
    <cellStyle name="Normal 2 20 3 2 17 3 2" xfId="45312"/>
    <cellStyle name="Normal 2 20 3 2 17 4" xfId="21938"/>
    <cellStyle name="Normal 2 20 3 2 17 5" xfId="26860"/>
    <cellStyle name="Normal 2 20 3 2 17 6" xfId="31782"/>
    <cellStyle name="Normal 2 20 3 2 18" xfId="2470"/>
    <cellStyle name="Normal 2 20 3 2 18 2" xfId="8759"/>
    <cellStyle name="Normal 2 20 3 2 18 2 2" xfId="38344"/>
    <cellStyle name="Normal 2 20 3 2 18 3" xfId="17081"/>
    <cellStyle name="Normal 2 20 3 2 18 3 2" xfId="45618"/>
    <cellStyle name="Normal 2 20 3 2 18 4" xfId="22244"/>
    <cellStyle name="Normal 2 20 3 2 18 5" xfId="27166"/>
    <cellStyle name="Normal 2 20 3 2 18 6" xfId="32088"/>
    <cellStyle name="Normal 2 20 3 2 19" xfId="2589"/>
    <cellStyle name="Normal 2 20 3 2 19 2" xfId="8760"/>
    <cellStyle name="Normal 2 20 3 2 19 2 2" xfId="38345"/>
    <cellStyle name="Normal 2 20 3 2 19 3" xfId="17200"/>
    <cellStyle name="Normal 2 20 3 2 19 3 2" xfId="45737"/>
    <cellStyle name="Normal 2 20 3 2 19 4" xfId="22363"/>
    <cellStyle name="Normal 2 20 3 2 19 5" xfId="27285"/>
    <cellStyle name="Normal 2 20 3 2 19 6" xfId="32207"/>
    <cellStyle name="Normal 2 20 3 2 2" xfId="306"/>
    <cellStyle name="Normal 2 20 3 2 2 10" xfId="20136"/>
    <cellStyle name="Normal 2 20 3 2 2 11" xfId="25086"/>
    <cellStyle name="Normal 2 20 3 2 2 12" xfId="29980"/>
    <cellStyle name="Normal 2 20 3 2 2 2" xfId="2274"/>
    <cellStyle name="Normal 2 20 3 2 2 2 10" xfId="31929"/>
    <cellStyle name="Normal 2 20 3 2 2 2 2" xfId="5145"/>
    <cellStyle name="Normal 2 20 3 2 2 2 2 2" xfId="7567"/>
    <cellStyle name="Normal 2 20 3 2 2 2 2 2 2" xfId="37152"/>
    <cellStyle name="Normal 2 20 3 2 2 2 2 3" xfId="13583"/>
    <cellStyle name="Normal 2 20 3 2 2 2 2 3 2" xfId="42123"/>
    <cellStyle name="Normal 2 20 3 2 2 2 2 4" xfId="34748"/>
    <cellStyle name="Normal 2 20 3 2 2 2 3" xfId="7191"/>
    <cellStyle name="Normal 2 20 3 2 2 2 3 2" xfId="16920"/>
    <cellStyle name="Normal 2 20 3 2 2 2 3 2 2" xfId="45459"/>
    <cellStyle name="Normal 2 20 3 2 2 2 3 3" xfId="36778"/>
    <cellStyle name="Normal 2 20 3 2 2 2 4" xfId="6769"/>
    <cellStyle name="Normal 2 20 3 2 2 2 4 2" xfId="36356"/>
    <cellStyle name="Normal 2 20 3 2 2 2 5" xfId="5144"/>
    <cellStyle name="Normal 2 20 3 2 2 2 5 2" xfId="34747"/>
    <cellStyle name="Normal 2 20 3 2 2 2 6" xfId="8762"/>
    <cellStyle name="Normal 2 20 3 2 2 2 6 2" xfId="38347"/>
    <cellStyle name="Normal 2 20 3 2 2 2 7" xfId="13584"/>
    <cellStyle name="Normal 2 20 3 2 2 2 7 2" xfId="42124"/>
    <cellStyle name="Normal 2 20 3 2 2 2 8" xfId="22085"/>
    <cellStyle name="Normal 2 20 3 2 2 2 9" xfId="27007"/>
    <cellStyle name="Normal 2 20 3 2 2 3" xfId="5146"/>
    <cellStyle name="Normal 2 20 3 2 2 3 2" xfId="7566"/>
    <cellStyle name="Normal 2 20 3 2 2 3 2 2" xfId="37151"/>
    <cellStyle name="Normal 2 20 3 2 2 3 3" xfId="8761"/>
    <cellStyle name="Normal 2 20 3 2 2 3 3 2" xfId="38346"/>
    <cellStyle name="Normal 2 20 3 2 2 3 4" xfId="13582"/>
    <cellStyle name="Normal 2 20 3 2 2 3 4 2" xfId="42122"/>
    <cellStyle name="Normal 2 20 3 2 2 3 5" xfId="34749"/>
    <cellStyle name="Normal 2 20 3 2 2 4" xfId="7157"/>
    <cellStyle name="Normal 2 20 3 2 2 4 2" xfId="14971"/>
    <cellStyle name="Normal 2 20 3 2 2 4 2 2" xfId="43510"/>
    <cellStyle name="Normal 2 20 3 2 2 4 3" xfId="36744"/>
    <cellStyle name="Normal 2 20 3 2 2 5" xfId="6527"/>
    <cellStyle name="Normal 2 20 3 2 2 5 2" xfId="19719"/>
    <cellStyle name="Normal 2 20 3 2 2 5 2 2" xfId="48256"/>
    <cellStyle name="Normal 2 20 3 2 2 5 3" xfId="36114"/>
    <cellStyle name="Normal 2 20 3 2 2 6" xfId="5143"/>
    <cellStyle name="Normal 2 20 3 2 2 6 2" xfId="34746"/>
    <cellStyle name="Normal 2 20 3 2 2 7" xfId="8364"/>
    <cellStyle name="Normal 2 20 3 2 2 7 2" xfId="37949"/>
    <cellStyle name="Normal 2 20 3 2 2 8" xfId="8605"/>
    <cellStyle name="Normal 2 20 3 2 2 8 2" xfId="38190"/>
    <cellStyle name="Normal 2 20 3 2 2 9" xfId="13585"/>
    <cellStyle name="Normal 2 20 3 2 2 9 2" xfId="42125"/>
    <cellStyle name="Normal 2 20 3 2 20" xfId="2707"/>
    <cellStyle name="Normal 2 20 3 2 20 2" xfId="8763"/>
    <cellStyle name="Normal 2 20 3 2 20 2 2" xfId="38348"/>
    <cellStyle name="Normal 2 20 3 2 20 3" xfId="17318"/>
    <cellStyle name="Normal 2 20 3 2 20 3 2" xfId="45855"/>
    <cellStyle name="Normal 2 20 3 2 20 4" xfId="22481"/>
    <cellStyle name="Normal 2 20 3 2 20 5" xfId="27403"/>
    <cellStyle name="Normal 2 20 3 2 20 6" xfId="32325"/>
    <cellStyle name="Normal 2 20 3 2 21" xfId="2826"/>
    <cellStyle name="Normal 2 20 3 2 21 2" xfId="8764"/>
    <cellStyle name="Normal 2 20 3 2 21 2 2" xfId="38349"/>
    <cellStyle name="Normal 2 20 3 2 21 3" xfId="17437"/>
    <cellStyle name="Normal 2 20 3 2 21 3 2" xfId="45974"/>
    <cellStyle name="Normal 2 20 3 2 21 4" xfId="22600"/>
    <cellStyle name="Normal 2 20 3 2 21 5" xfId="27522"/>
    <cellStyle name="Normal 2 20 3 2 21 6" xfId="32444"/>
    <cellStyle name="Normal 2 20 3 2 22" xfId="2942"/>
    <cellStyle name="Normal 2 20 3 2 22 2" xfId="8765"/>
    <cellStyle name="Normal 2 20 3 2 22 2 2" xfId="38350"/>
    <cellStyle name="Normal 2 20 3 2 22 3" xfId="17553"/>
    <cellStyle name="Normal 2 20 3 2 22 3 2" xfId="46090"/>
    <cellStyle name="Normal 2 20 3 2 22 4" xfId="22716"/>
    <cellStyle name="Normal 2 20 3 2 22 5" xfId="27638"/>
    <cellStyle name="Normal 2 20 3 2 22 6" xfId="32560"/>
    <cellStyle name="Normal 2 20 3 2 23" xfId="3060"/>
    <cellStyle name="Normal 2 20 3 2 23 2" xfId="8766"/>
    <cellStyle name="Normal 2 20 3 2 23 2 2" xfId="38351"/>
    <cellStyle name="Normal 2 20 3 2 23 3" xfId="17671"/>
    <cellStyle name="Normal 2 20 3 2 23 3 2" xfId="46208"/>
    <cellStyle name="Normal 2 20 3 2 23 4" xfId="22834"/>
    <cellStyle name="Normal 2 20 3 2 23 5" xfId="27756"/>
    <cellStyle name="Normal 2 20 3 2 23 6" xfId="32678"/>
    <cellStyle name="Normal 2 20 3 2 24" xfId="3178"/>
    <cellStyle name="Normal 2 20 3 2 24 2" xfId="8767"/>
    <cellStyle name="Normal 2 20 3 2 24 2 2" xfId="38352"/>
    <cellStyle name="Normal 2 20 3 2 24 3" xfId="17788"/>
    <cellStyle name="Normal 2 20 3 2 24 3 2" xfId="46325"/>
    <cellStyle name="Normal 2 20 3 2 24 4" xfId="22951"/>
    <cellStyle name="Normal 2 20 3 2 24 5" xfId="27873"/>
    <cellStyle name="Normal 2 20 3 2 24 6" xfId="32795"/>
    <cellStyle name="Normal 2 20 3 2 25" xfId="3295"/>
    <cellStyle name="Normal 2 20 3 2 25 2" xfId="8768"/>
    <cellStyle name="Normal 2 20 3 2 25 2 2" xfId="38353"/>
    <cellStyle name="Normal 2 20 3 2 25 3" xfId="17905"/>
    <cellStyle name="Normal 2 20 3 2 25 3 2" xfId="46442"/>
    <cellStyle name="Normal 2 20 3 2 25 4" xfId="23068"/>
    <cellStyle name="Normal 2 20 3 2 25 5" xfId="27990"/>
    <cellStyle name="Normal 2 20 3 2 25 6" xfId="32912"/>
    <cellStyle name="Normal 2 20 3 2 26" xfId="3412"/>
    <cellStyle name="Normal 2 20 3 2 26 2" xfId="8769"/>
    <cellStyle name="Normal 2 20 3 2 26 2 2" xfId="38354"/>
    <cellStyle name="Normal 2 20 3 2 26 3" xfId="18022"/>
    <cellStyle name="Normal 2 20 3 2 26 3 2" xfId="46559"/>
    <cellStyle name="Normal 2 20 3 2 26 4" xfId="23185"/>
    <cellStyle name="Normal 2 20 3 2 26 5" xfId="28107"/>
    <cellStyle name="Normal 2 20 3 2 26 6" xfId="33029"/>
    <cellStyle name="Normal 2 20 3 2 27" xfId="3526"/>
    <cellStyle name="Normal 2 20 3 2 27 2" xfId="8770"/>
    <cellStyle name="Normal 2 20 3 2 27 2 2" xfId="38355"/>
    <cellStyle name="Normal 2 20 3 2 27 3" xfId="18136"/>
    <cellStyle name="Normal 2 20 3 2 27 3 2" xfId="46673"/>
    <cellStyle name="Normal 2 20 3 2 27 4" xfId="23299"/>
    <cellStyle name="Normal 2 20 3 2 27 5" xfId="28221"/>
    <cellStyle name="Normal 2 20 3 2 27 6" xfId="33143"/>
    <cellStyle name="Normal 2 20 3 2 28" xfId="3643"/>
    <cellStyle name="Normal 2 20 3 2 28 2" xfId="8771"/>
    <cellStyle name="Normal 2 20 3 2 28 2 2" xfId="38356"/>
    <cellStyle name="Normal 2 20 3 2 28 3" xfId="18252"/>
    <cellStyle name="Normal 2 20 3 2 28 3 2" xfId="46789"/>
    <cellStyle name="Normal 2 20 3 2 28 4" xfId="23415"/>
    <cellStyle name="Normal 2 20 3 2 28 5" xfId="28337"/>
    <cellStyle name="Normal 2 20 3 2 28 6" xfId="33259"/>
    <cellStyle name="Normal 2 20 3 2 29" xfId="3759"/>
    <cellStyle name="Normal 2 20 3 2 29 2" xfId="8772"/>
    <cellStyle name="Normal 2 20 3 2 29 2 2" xfId="38357"/>
    <cellStyle name="Normal 2 20 3 2 29 3" xfId="18367"/>
    <cellStyle name="Normal 2 20 3 2 29 3 2" xfId="46904"/>
    <cellStyle name="Normal 2 20 3 2 29 4" xfId="23530"/>
    <cellStyle name="Normal 2 20 3 2 29 5" xfId="28452"/>
    <cellStyle name="Normal 2 20 3 2 29 6" xfId="33374"/>
    <cellStyle name="Normal 2 20 3 2 3" xfId="426"/>
    <cellStyle name="Normal 2 20 3 2 3 10" xfId="30100"/>
    <cellStyle name="Normal 2 20 3 2 3 2" xfId="5148"/>
    <cellStyle name="Normal 2 20 3 2 3 2 2" xfId="7568"/>
    <cellStyle name="Normal 2 20 3 2 3 2 2 2" xfId="37153"/>
    <cellStyle name="Normal 2 20 3 2 3 2 3" xfId="13580"/>
    <cellStyle name="Normal 2 20 3 2 3 2 3 2" xfId="42120"/>
    <cellStyle name="Normal 2 20 3 2 3 2 4" xfId="34751"/>
    <cellStyle name="Normal 2 20 3 2 3 3" xfId="7192"/>
    <cellStyle name="Normal 2 20 3 2 3 3 2" xfId="15091"/>
    <cellStyle name="Normal 2 20 3 2 3 3 2 2" xfId="43630"/>
    <cellStyle name="Normal 2 20 3 2 3 3 3" xfId="36779"/>
    <cellStyle name="Normal 2 20 3 2 3 4" xfId="6649"/>
    <cellStyle name="Normal 2 20 3 2 3 4 2" xfId="36236"/>
    <cellStyle name="Normal 2 20 3 2 3 5" xfId="5147"/>
    <cellStyle name="Normal 2 20 3 2 3 5 2" xfId="34750"/>
    <cellStyle name="Normal 2 20 3 2 3 6" xfId="8773"/>
    <cellStyle name="Normal 2 20 3 2 3 6 2" xfId="38358"/>
    <cellStyle name="Normal 2 20 3 2 3 7" xfId="13581"/>
    <cellStyle name="Normal 2 20 3 2 3 7 2" xfId="42121"/>
    <cellStyle name="Normal 2 20 3 2 3 8" xfId="20256"/>
    <cellStyle name="Normal 2 20 3 2 3 9" xfId="25178"/>
    <cellStyle name="Normal 2 20 3 2 30" xfId="3876"/>
    <cellStyle name="Normal 2 20 3 2 30 2" xfId="8774"/>
    <cellStyle name="Normal 2 20 3 2 30 2 2" xfId="38359"/>
    <cellStyle name="Normal 2 20 3 2 30 3" xfId="18483"/>
    <cellStyle name="Normal 2 20 3 2 30 3 2" xfId="47020"/>
    <cellStyle name="Normal 2 20 3 2 30 4" xfId="23646"/>
    <cellStyle name="Normal 2 20 3 2 30 5" xfId="28568"/>
    <cellStyle name="Normal 2 20 3 2 30 6" xfId="33490"/>
    <cellStyle name="Normal 2 20 3 2 31" xfId="3994"/>
    <cellStyle name="Normal 2 20 3 2 31 2" xfId="8775"/>
    <cellStyle name="Normal 2 20 3 2 31 2 2" xfId="38360"/>
    <cellStyle name="Normal 2 20 3 2 31 3" xfId="18601"/>
    <cellStyle name="Normal 2 20 3 2 31 3 2" xfId="47138"/>
    <cellStyle name="Normal 2 20 3 2 31 4" xfId="23764"/>
    <cellStyle name="Normal 2 20 3 2 31 5" xfId="28686"/>
    <cellStyle name="Normal 2 20 3 2 31 6" xfId="33608"/>
    <cellStyle name="Normal 2 20 3 2 32" xfId="4109"/>
    <cellStyle name="Normal 2 20 3 2 32 2" xfId="8776"/>
    <cellStyle name="Normal 2 20 3 2 32 2 2" xfId="38361"/>
    <cellStyle name="Normal 2 20 3 2 32 3" xfId="18715"/>
    <cellStyle name="Normal 2 20 3 2 32 3 2" xfId="47252"/>
    <cellStyle name="Normal 2 20 3 2 32 4" xfId="23878"/>
    <cellStyle name="Normal 2 20 3 2 32 5" xfId="28800"/>
    <cellStyle name="Normal 2 20 3 2 32 6" xfId="33722"/>
    <cellStyle name="Normal 2 20 3 2 33" xfId="4224"/>
    <cellStyle name="Normal 2 20 3 2 33 2" xfId="8777"/>
    <cellStyle name="Normal 2 20 3 2 33 2 2" xfId="38362"/>
    <cellStyle name="Normal 2 20 3 2 33 3" xfId="18830"/>
    <cellStyle name="Normal 2 20 3 2 33 3 2" xfId="47367"/>
    <cellStyle name="Normal 2 20 3 2 33 4" xfId="23993"/>
    <cellStyle name="Normal 2 20 3 2 33 5" xfId="28915"/>
    <cellStyle name="Normal 2 20 3 2 33 6" xfId="33837"/>
    <cellStyle name="Normal 2 20 3 2 34" xfId="4351"/>
    <cellStyle name="Normal 2 20 3 2 34 2" xfId="8778"/>
    <cellStyle name="Normal 2 20 3 2 34 2 2" xfId="38363"/>
    <cellStyle name="Normal 2 20 3 2 34 3" xfId="18957"/>
    <cellStyle name="Normal 2 20 3 2 34 3 2" xfId="47494"/>
    <cellStyle name="Normal 2 20 3 2 34 4" xfId="24120"/>
    <cellStyle name="Normal 2 20 3 2 34 5" xfId="29042"/>
    <cellStyle name="Normal 2 20 3 2 34 6" xfId="33964"/>
    <cellStyle name="Normal 2 20 3 2 35" xfId="4466"/>
    <cellStyle name="Normal 2 20 3 2 35 2" xfId="8779"/>
    <cellStyle name="Normal 2 20 3 2 35 2 2" xfId="38364"/>
    <cellStyle name="Normal 2 20 3 2 35 3" xfId="19071"/>
    <cellStyle name="Normal 2 20 3 2 35 3 2" xfId="47608"/>
    <cellStyle name="Normal 2 20 3 2 35 4" xfId="24234"/>
    <cellStyle name="Normal 2 20 3 2 35 5" xfId="29156"/>
    <cellStyle name="Normal 2 20 3 2 35 6" xfId="34078"/>
    <cellStyle name="Normal 2 20 3 2 36" xfId="4583"/>
    <cellStyle name="Normal 2 20 3 2 36 2" xfId="8780"/>
    <cellStyle name="Normal 2 20 3 2 36 2 2" xfId="38365"/>
    <cellStyle name="Normal 2 20 3 2 36 3" xfId="19188"/>
    <cellStyle name="Normal 2 20 3 2 36 3 2" xfId="47725"/>
    <cellStyle name="Normal 2 20 3 2 36 4" xfId="24351"/>
    <cellStyle name="Normal 2 20 3 2 36 5" xfId="29273"/>
    <cellStyle name="Normal 2 20 3 2 36 6" xfId="34195"/>
    <cellStyle name="Normal 2 20 3 2 37" xfId="4699"/>
    <cellStyle name="Normal 2 20 3 2 37 2" xfId="8781"/>
    <cellStyle name="Normal 2 20 3 2 37 2 2" xfId="38366"/>
    <cellStyle name="Normal 2 20 3 2 37 3" xfId="19304"/>
    <cellStyle name="Normal 2 20 3 2 37 3 2" xfId="47841"/>
    <cellStyle name="Normal 2 20 3 2 37 4" xfId="24467"/>
    <cellStyle name="Normal 2 20 3 2 37 5" xfId="29389"/>
    <cellStyle name="Normal 2 20 3 2 37 6" xfId="34311"/>
    <cellStyle name="Normal 2 20 3 2 38" xfId="4814"/>
    <cellStyle name="Normal 2 20 3 2 38 2" xfId="8782"/>
    <cellStyle name="Normal 2 20 3 2 38 2 2" xfId="38367"/>
    <cellStyle name="Normal 2 20 3 2 38 3" xfId="19419"/>
    <cellStyle name="Normal 2 20 3 2 38 3 2" xfId="47956"/>
    <cellStyle name="Normal 2 20 3 2 38 4" xfId="24582"/>
    <cellStyle name="Normal 2 20 3 2 38 5" xfId="29504"/>
    <cellStyle name="Normal 2 20 3 2 38 6" xfId="34426"/>
    <cellStyle name="Normal 2 20 3 2 39" xfId="4935"/>
    <cellStyle name="Normal 2 20 3 2 39 2" xfId="8783"/>
    <cellStyle name="Normal 2 20 3 2 39 2 2" xfId="38368"/>
    <cellStyle name="Normal 2 20 3 2 39 3" xfId="19539"/>
    <cellStyle name="Normal 2 20 3 2 39 3 2" xfId="48076"/>
    <cellStyle name="Normal 2 20 3 2 39 4" xfId="24702"/>
    <cellStyle name="Normal 2 20 3 2 39 5" xfId="29624"/>
    <cellStyle name="Normal 2 20 3 2 39 6" xfId="34546"/>
    <cellStyle name="Normal 2 20 3 2 4" xfId="548"/>
    <cellStyle name="Normal 2 20 3 2 4 10" xfId="30221"/>
    <cellStyle name="Normal 2 20 3 2 4 2" xfId="5150"/>
    <cellStyle name="Normal 2 20 3 2 4 2 2" xfId="7569"/>
    <cellStyle name="Normal 2 20 3 2 4 2 2 2" xfId="37154"/>
    <cellStyle name="Normal 2 20 3 2 4 2 3" xfId="13578"/>
    <cellStyle name="Normal 2 20 3 2 4 2 3 2" xfId="42118"/>
    <cellStyle name="Normal 2 20 3 2 4 2 4" xfId="34753"/>
    <cellStyle name="Normal 2 20 3 2 4 3" xfId="7494"/>
    <cellStyle name="Normal 2 20 3 2 4 3 2" xfId="15212"/>
    <cellStyle name="Normal 2 20 3 2 4 3 2 2" xfId="43751"/>
    <cellStyle name="Normal 2 20 3 2 4 3 3" xfId="37080"/>
    <cellStyle name="Normal 2 20 3 2 4 4" xfId="6890"/>
    <cellStyle name="Normal 2 20 3 2 4 4 2" xfId="36477"/>
    <cellStyle name="Normal 2 20 3 2 4 5" xfId="5149"/>
    <cellStyle name="Normal 2 20 3 2 4 5 2" xfId="34752"/>
    <cellStyle name="Normal 2 20 3 2 4 6" xfId="8784"/>
    <cellStyle name="Normal 2 20 3 2 4 6 2" xfId="38369"/>
    <cellStyle name="Normal 2 20 3 2 4 7" xfId="13579"/>
    <cellStyle name="Normal 2 20 3 2 4 7 2" xfId="42119"/>
    <cellStyle name="Normal 2 20 3 2 4 8" xfId="20377"/>
    <cellStyle name="Normal 2 20 3 2 4 9" xfId="25299"/>
    <cellStyle name="Normal 2 20 3 2 40" xfId="5050"/>
    <cellStyle name="Normal 2 20 3 2 40 2" xfId="8785"/>
    <cellStyle name="Normal 2 20 3 2 40 2 2" xfId="38370"/>
    <cellStyle name="Normal 2 20 3 2 40 3" xfId="19654"/>
    <cellStyle name="Normal 2 20 3 2 40 3 2" xfId="48191"/>
    <cellStyle name="Normal 2 20 3 2 40 4" xfId="24817"/>
    <cellStyle name="Normal 2 20 3 2 40 5" xfId="29739"/>
    <cellStyle name="Normal 2 20 3 2 40 6" xfId="34661"/>
    <cellStyle name="Normal 2 20 3 2 41" xfId="5142"/>
    <cellStyle name="Normal 2 20 3 2 41 2" xfId="8750"/>
    <cellStyle name="Normal 2 20 3 2 41 2 2" xfId="38335"/>
    <cellStyle name="Normal 2 20 3 2 41 3" xfId="14851"/>
    <cellStyle name="Normal 2 20 3 2 41 3 2" xfId="43390"/>
    <cellStyle name="Normal 2 20 3 2 41 4" xfId="34745"/>
    <cellStyle name="Normal 2 20 3 2 42" xfId="8217"/>
    <cellStyle name="Normal 2 20 3 2 42 2" xfId="19718"/>
    <cellStyle name="Normal 2 20 3 2 42 2 2" xfId="48255"/>
    <cellStyle name="Normal 2 20 3 2 42 3" xfId="37802"/>
    <cellStyle name="Normal 2 20 3 2 43" xfId="8458"/>
    <cellStyle name="Normal 2 20 3 2 43 2" xfId="38043"/>
    <cellStyle name="Normal 2 20 3 2 44" xfId="13668"/>
    <cellStyle name="Normal 2 20 3 2 44 2" xfId="42208"/>
    <cellStyle name="Normal 2 20 3 2 45" xfId="20016"/>
    <cellStyle name="Normal 2 20 3 2 46" xfId="24939"/>
    <cellStyle name="Normal 2 20 3 2 47" xfId="29860"/>
    <cellStyle name="Normal 2 20 3 2 5" xfId="683"/>
    <cellStyle name="Normal 2 20 3 2 5 2" xfId="7565"/>
    <cellStyle name="Normal 2 20 3 2 5 2 2" xfId="15344"/>
    <cellStyle name="Normal 2 20 3 2 5 2 2 2" xfId="43883"/>
    <cellStyle name="Normal 2 20 3 2 5 2 3" xfId="37150"/>
    <cellStyle name="Normal 2 20 3 2 5 3" xfId="5151"/>
    <cellStyle name="Normal 2 20 3 2 5 3 2" xfId="34754"/>
    <cellStyle name="Normal 2 20 3 2 5 4" xfId="8786"/>
    <cellStyle name="Normal 2 20 3 2 5 4 2" xfId="38371"/>
    <cellStyle name="Normal 2 20 3 2 5 5" xfId="13577"/>
    <cellStyle name="Normal 2 20 3 2 5 5 2" xfId="42117"/>
    <cellStyle name="Normal 2 20 3 2 5 6" xfId="20509"/>
    <cellStyle name="Normal 2 20 3 2 5 7" xfId="25431"/>
    <cellStyle name="Normal 2 20 3 2 5 8" xfId="30353"/>
    <cellStyle name="Normal 2 20 3 2 6" xfId="797"/>
    <cellStyle name="Normal 2 20 3 2 6 2" xfId="7010"/>
    <cellStyle name="Normal 2 20 3 2 6 2 2" xfId="36597"/>
    <cellStyle name="Normal 2 20 3 2 6 3" xfId="8787"/>
    <cellStyle name="Normal 2 20 3 2 6 3 2" xfId="38372"/>
    <cellStyle name="Normal 2 20 3 2 6 4" xfId="15458"/>
    <cellStyle name="Normal 2 20 3 2 6 4 2" xfId="43997"/>
    <cellStyle name="Normal 2 20 3 2 6 5" xfId="20623"/>
    <cellStyle name="Normal 2 20 3 2 6 6" xfId="25545"/>
    <cellStyle name="Normal 2 20 3 2 6 7" xfId="30467"/>
    <cellStyle name="Normal 2 20 3 2 7" xfId="911"/>
    <cellStyle name="Normal 2 20 3 2 7 2" xfId="6407"/>
    <cellStyle name="Normal 2 20 3 2 7 2 2" xfId="35994"/>
    <cellStyle name="Normal 2 20 3 2 7 3" xfId="8788"/>
    <cellStyle name="Normal 2 20 3 2 7 3 2" xfId="38373"/>
    <cellStyle name="Normal 2 20 3 2 7 4" xfId="15572"/>
    <cellStyle name="Normal 2 20 3 2 7 4 2" xfId="44111"/>
    <cellStyle name="Normal 2 20 3 2 7 5" xfId="20737"/>
    <cellStyle name="Normal 2 20 3 2 7 6" xfId="25659"/>
    <cellStyle name="Normal 2 20 3 2 7 7" xfId="30581"/>
    <cellStyle name="Normal 2 20 3 2 8" xfId="1058"/>
    <cellStyle name="Normal 2 20 3 2 8 2" xfId="8789"/>
    <cellStyle name="Normal 2 20 3 2 8 2 2" xfId="38374"/>
    <cellStyle name="Normal 2 20 3 2 8 3" xfId="15713"/>
    <cellStyle name="Normal 2 20 3 2 8 3 2" xfId="44252"/>
    <cellStyle name="Normal 2 20 3 2 8 4" xfId="20878"/>
    <cellStyle name="Normal 2 20 3 2 8 5" xfId="25800"/>
    <cellStyle name="Normal 2 20 3 2 8 6" xfId="30722"/>
    <cellStyle name="Normal 2 20 3 2 9" xfId="1207"/>
    <cellStyle name="Normal 2 20 3 2 9 2" xfId="8790"/>
    <cellStyle name="Normal 2 20 3 2 9 2 2" xfId="38375"/>
    <cellStyle name="Normal 2 20 3 2 9 3" xfId="15857"/>
    <cellStyle name="Normal 2 20 3 2 9 3 2" xfId="44396"/>
    <cellStyle name="Normal 2 20 3 2 9 4" xfId="21022"/>
    <cellStyle name="Normal 2 20 3 2 9 5" xfId="25944"/>
    <cellStyle name="Normal 2 20 3 2 9 6" xfId="30866"/>
    <cellStyle name="Normal 2 20 3 20" xfId="2556"/>
    <cellStyle name="Normal 2 20 3 20 2" xfId="8791"/>
    <cellStyle name="Normal 2 20 3 20 2 2" xfId="38376"/>
    <cellStyle name="Normal 2 20 3 20 3" xfId="17167"/>
    <cellStyle name="Normal 2 20 3 20 3 2" xfId="45704"/>
    <cellStyle name="Normal 2 20 3 20 4" xfId="22330"/>
    <cellStyle name="Normal 2 20 3 20 5" xfId="27252"/>
    <cellStyle name="Normal 2 20 3 20 6" xfId="32174"/>
    <cellStyle name="Normal 2 20 3 21" xfId="2674"/>
    <cellStyle name="Normal 2 20 3 21 2" xfId="8792"/>
    <cellStyle name="Normal 2 20 3 21 2 2" xfId="38377"/>
    <cellStyle name="Normal 2 20 3 21 3" xfId="17285"/>
    <cellStyle name="Normal 2 20 3 21 3 2" xfId="45822"/>
    <cellStyle name="Normal 2 20 3 21 4" xfId="22448"/>
    <cellStyle name="Normal 2 20 3 21 5" xfId="27370"/>
    <cellStyle name="Normal 2 20 3 21 6" xfId="32292"/>
    <cellStyle name="Normal 2 20 3 22" xfId="2793"/>
    <cellStyle name="Normal 2 20 3 22 2" xfId="8793"/>
    <cellStyle name="Normal 2 20 3 22 2 2" xfId="38378"/>
    <cellStyle name="Normal 2 20 3 22 3" xfId="17404"/>
    <cellStyle name="Normal 2 20 3 22 3 2" xfId="45941"/>
    <cellStyle name="Normal 2 20 3 22 4" xfId="22567"/>
    <cellStyle name="Normal 2 20 3 22 5" xfId="27489"/>
    <cellStyle name="Normal 2 20 3 22 6" xfId="32411"/>
    <cellStyle name="Normal 2 20 3 23" xfId="2909"/>
    <cellStyle name="Normal 2 20 3 23 2" xfId="8794"/>
    <cellStyle name="Normal 2 20 3 23 2 2" xfId="38379"/>
    <cellStyle name="Normal 2 20 3 23 3" xfId="17520"/>
    <cellStyle name="Normal 2 20 3 23 3 2" xfId="46057"/>
    <cellStyle name="Normal 2 20 3 23 4" xfId="22683"/>
    <cellStyle name="Normal 2 20 3 23 5" xfId="27605"/>
    <cellStyle name="Normal 2 20 3 23 6" xfId="32527"/>
    <cellStyle name="Normal 2 20 3 24" xfId="3027"/>
    <cellStyle name="Normal 2 20 3 24 2" xfId="8795"/>
    <cellStyle name="Normal 2 20 3 24 2 2" xfId="38380"/>
    <cellStyle name="Normal 2 20 3 24 3" xfId="17638"/>
    <cellStyle name="Normal 2 20 3 24 3 2" xfId="46175"/>
    <cellStyle name="Normal 2 20 3 24 4" xfId="22801"/>
    <cellStyle name="Normal 2 20 3 24 5" xfId="27723"/>
    <cellStyle name="Normal 2 20 3 24 6" xfId="32645"/>
    <cellStyle name="Normal 2 20 3 25" xfId="3145"/>
    <cellStyle name="Normal 2 20 3 25 2" xfId="8796"/>
    <cellStyle name="Normal 2 20 3 25 2 2" xfId="38381"/>
    <cellStyle name="Normal 2 20 3 25 3" xfId="17755"/>
    <cellStyle name="Normal 2 20 3 25 3 2" xfId="46292"/>
    <cellStyle name="Normal 2 20 3 25 4" xfId="22918"/>
    <cellStyle name="Normal 2 20 3 25 5" xfId="27840"/>
    <cellStyle name="Normal 2 20 3 25 6" xfId="32762"/>
    <cellStyle name="Normal 2 20 3 26" xfId="3262"/>
    <cellStyle name="Normal 2 20 3 26 2" xfId="8797"/>
    <cellStyle name="Normal 2 20 3 26 2 2" xfId="38382"/>
    <cellStyle name="Normal 2 20 3 26 3" xfId="17872"/>
    <cellStyle name="Normal 2 20 3 26 3 2" xfId="46409"/>
    <cellStyle name="Normal 2 20 3 26 4" xfId="23035"/>
    <cellStyle name="Normal 2 20 3 26 5" xfId="27957"/>
    <cellStyle name="Normal 2 20 3 26 6" xfId="32879"/>
    <cellStyle name="Normal 2 20 3 27" xfId="3379"/>
    <cellStyle name="Normal 2 20 3 27 2" xfId="8798"/>
    <cellStyle name="Normal 2 20 3 27 2 2" xfId="38383"/>
    <cellStyle name="Normal 2 20 3 27 3" xfId="17989"/>
    <cellStyle name="Normal 2 20 3 27 3 2" xfId="46526"/>
    <cellStyle name="Normal 2 20 3 27 4" xfId="23152"/>
    <cellStyle name="Normal 2 20 3 27 5" xfId="28074"/>
    <cellStyle name="Normal 2 20 3 27 6" xfId="32996"/>
    <cellStyle name="Normal 2 20 3 28" xfId="3493"/>
    <cellStyle name="Normal 2 20 3 28 2" xfId="8799"/>
    <cellStyle name="Normal 2 20 3 28 2 2" xfId="38384"/>
    <cellStyle name="Normal 2 20 3 28 3" xfId="18103"/>
    <cellStyle name="Normal 2 20 3 28 3 2" xfId="46640"/>
    <cellStyle name="Normal 2 20 3 28 4" xfId="23266"/>
    <cellStyle name="Normal 2 20 3 28 5" xfId="28188"/>
    <cellStyle name="Normal 2 20 3 28 6" xfId="33110"/>
    <cellStyle name="Normal 2 20 3 29" xfId="3610"/>
    <cellStyle name="Normal 2 20 3 29 2" xfId="8800"/>
    <cellStyle name="Normal 2 20 3 29 2 2" xfId="38385"/>
    <cellStyle name="Normal 2 20 3 29 3" xfId="18219"/>
    <cellStyle name="Normal 2 20 3 29 3 2" xfId="46756"/>
    <cellStyle name="Normal 2 20 3 29 4" xfId="23382"/>
    <cellStyle name="Normal 2 20 3 29 5" xfId="28304"/>
    <cellStyle name="Normal 2 20 3 29 6" xfId="33226"/>
    <cellStyle name="Normal 2 20 3 3" xfId="273"/>
    <cellStyle name="Normal 2 20 3 3 10" xfId="20103"/>
    <cellStyle name="Normal 2 20 3 3 11" xfId="25026"/>
    <cellStyle name="Normal 2 20 3 3 12" xfId="29947"/>
    <cellStyle name="Normal 2 20 3 3 2" xfId="2213"/>
    <cellStyle name="Normal 2 20 3 3 2 10" xfId="31869"/>
    <cellStyle name="Normal 2 20 3 3 2 2" xfId="5154"/>
    <cellStyle name="Normal 2 20 3 3 2 2 2" xfId="7571"/>
    <cellStyle name="Normal 2 20 3 3 2 2 2 2" xfId="37156"/>
    <cellStyle name="Normal 2 20 3 3 2 2 3" xfId="13574"/>
    <cellStyle name="Normal 2 20 3 3 2 2 3 2" xfId="42114"/>
    <cellStyle name="Normal 2 20 3 3 2 2 4" xfId="34757"/>
    <cellStyle name="Normal 2 20 3 3 2 3" xfId="7193"/>
    <cellStyle name="Normal 2 20 3 3 2 3 2" xfId="16860"/>
    <cellStyle name="Normal 2 20 3 3 2 3 2 2" xfId="45399"/>
    <cellStyle name="Normal 2 20 3 3 2 3 3" xfId="36780"/>
    <cellStyle name="Normal 2 20 3 3 2 4" xfId="6736"/>
    <cellStyle name="Normal 2 20 3 3 2 4 2" xfId="36323"/>
    <cellStyle name="Normal 2 20 3 3 2 5" xfId="5153"/>
    <cellStyle name="Normal 2 20 3 3 2 5 2" xfId="34756"/>
    <cellStyle name="Normal 2 20 3 3 2 6" xfId="8802"/>
    <cellStyle name="Normal 2 20 3 3 2 6 2" xfId="38387"/>
    <cellStyle name="Normal 2 20 3 3 2 7" xfId="13575"/>
    <cellStyle name="Normal 2 20 3 3 2 7 2" xfId="42115"/>
    <cellStyle name="Normal 2 20 3 3 2 8" xfId="22025"/>
    <cellStyle name="Normal 2 20 3 3 2 9" xfId="26947"/>
    <cellStyle name="Normal 2 20 3 3 3" xfId="5155"/>
    <cellStyle name="Normal 2 20 3 3 3 2" xfId="7570"/>
    <cellStyle name="Normal 2 20 3 3 3 2 2" xfId="37155"/>
    <cellStyle name="Normal 2 20 3 3 3 3" xfId="8801"/>
    <cellStyle name="Normal 2 20 3 3 3 3 2" xfId="38386"/>
    <cellStyle name="Normal 2 20 3 3 3 4" xfId="13726"/>
    <cellStyle name="Normal 2 20 3 3 3 4 2" xfId="42266"/>
    <cellStyle name="Normal 2 20 3 3 3 5" xfId="34758"/>
    <cellStyle name="Normal 2 20 3 3 4" xfId="7097"/>
    <cellStyle name="Normal 2 20 3 3 4 2" xfId="14938"/>
    <cellStyle name="Normal 2 20 3 3 4 2 2" xfId="43477"/>
    <cellStyle name="Normal 2 20 3 3 4 3" xfId="36684"/>
    <cellStyle name="Normal 2 20 3 3 5" xfId="6494"/>
    <cellStyle name="Normal 2 20 3 3 5 2" xfId="19720"/>
    <cellStyle name="Normal 2 20 3 3 5 2 2" xfId="48257"/>
    <cellStyle name="Normal 2 20 3 3 5 3" xfId="36081"/>
    <cellStyle name="Normal 2 20 3 3 6" xfId="5152"/>
    <cellStyle name="Normal 2 20 3 3 6 2" xfId="34755"/>
    <cellStyle name="Normal 2 20 3 3 7" xfId="8304"/>
    <cellStyle name="Normal 2 20 3 3 7 2" xfId="37889"/>
    <cellStyle name="Normal 2 20 3 3 8" xfId="8545"/>
    <cellStyle name="Normal 2 20 3 3 8 2" xfId="38130"/>
    <cellStyle name="Normal 2 20 3 3 9" xfId="13576"/>
    <cellStyle name="Normal 2 20 3 3 9 2" xfId="42116"/>
    <cellStyle name="Normal 2 20 3 30" xfId="3726"/>
    <cellStyle name="Normal 2 20 3 30 2" xfId="8803"/>
    <cellStyle name="Normal 2 20 3 30 2 2" xfId="38388"/>
    <cellStyle name="Normal 2 20 3 30 3" xfId="18334"/>
    <cellStyle name="Normal 2 20 3 30 3 2" xfId="46871"/>
    <cellStyle name="Normal 2 20 3 30 4" xfId="23497"/>
    <cellStyle name="Normal 2 20 3 30 5" xfId="28419"/>
    <cellStyle name="Normal 2 20 3 30 6" xfId="33341"/>
    <cellStyle name="Normal 2 20 3 31" xfId="3843"/>
    <cellStyle name="Normal 2 20 3 31 2" xfId="8804"/>
    <cellStyle name="Normal 2 20 3 31 2 2" xfId="38389"/>
    <cellStyle name="Normal 2 20 3 31 3" xfId="18450"/>
    <cellStyle name="Normal 2 20 3 31 3 2" xfId="46987"/>
    <cellStyle name="Normal 2 20 3 31 4" xfId="23613"/>
    <cellStyle name="Normal 2 20 3 31 5" xfId="28535"/>
    <cellStyle name="Normal 2 20 3 31 6" xfId="33457"/>
    <cellStyle name="Normal 2 20 3 32" xfId="3961"/>
    <cellStyle name="Normal 2 20 3 32 2" xfId="8805"/>
    <cellStyle name="Normal 2 20 3 32 2 2" xfId="38390"/>
    <cellStyle name="Normal 2 20 3 32 3" xfId="18568"/>
    <cellStyle name="Normal 2 20 3 32 3 2" xfId="47105"/>
    <cellStyle name="Normal 2 20 3 32 4" xfId="23731"/>
    <cellStyle name="Normal 2 20 3 32 5" xfId="28653"/>
    <cellStyle name="Normal 2 20 3 32 6" xfId="33575"/>
    <cellStyle name="Normal 2 20 3 33" xfId="4076"/>
    <cellStyle name="Normal 2 20 3 33 2" xfId="8806"/>
    <cellStyle name="Normal 2 20 3 33 2 2" xfId="38391"/>
    <cellStyle name="Normal 2 20 3 33 3" xfId="18682"/>
    <cellStyle name="Normal 2 20 3 33 3 2" xfId="47219"/>
    <cellStyle name="Normal 2 20 3 33 4" xfId="23845"/>
    <cellStyle name="Normal 2 20 3 33 5" xfId="28767"/>
    <cellStyle name="Normal 2 20 3 33 6" xfId="33689"/>
    <cellStyle name="Normal 2 20 3 34" xfId="4191"/>
    <cellStyle name="Normal 2 20 3 34 2" xfId="8807"/>
    <cellStyle name="Normal 2 20 3 34 2 2" xfId="38392"/>
    <cellStyle name="Normal 2 20 3 34 3" xfId="18797"/>
    <cellStyle name="Normal 2 20 3 34 3 2" xfId="47334"/>
    <cellStyle name="Normal 2 20 3 34 4" xfId="23960"/>
    <cellStyle name="Normal 2 20 3 34 5" xfId="28882"/>
    <cellStyle name="Normal 2 20 3 34 6" xfId="33804"/>
    <cellStyle name="Normal 2 20 3 35" xfId="4318"/>
    <cellStyle name="Normal 2 20 3 35 2" xfId="8808"/>
    <cellStyle name="Normal 2 20 3 35 2 2" xfId="38393"/>
    <cellStyle name="Normal 2 20 3 35 3" xfId="18924"/>
    <cellStyle name="Normal 2 20 3 35 3 2" xfId="47461"/>
    <cellStyle name="Normal 2 20 3 35 4" xfId="24087"/>
    <cellStyle name="Normal 2 20 3 35 5" xfId="29009"/>
    <cellStyle name="Normal 2 20 3 35 6" xfId="33931"/>
    <cellStyle name="Normal 2 20 3 36" xfId="4433"/>
    <cellStyle name="Normal 2 20 3 36 2" xfId="8809"/>
    <cellStyle name="Normal 2 20 3 36 2 2" xfId="38394"/>
    <cellStyle name="Normal 2 20 3 36 3" xfId="19038"/>
    <cellStyle name="Normal 2 20 3 36 3 2" xfId="47575"/>
    <cellStyle name="Normal 2 20 3 36 4" xfId="24201"/>
    <cellStyle name="Normal 2 20 3 36 5" xfId="29123"/>
    <cellStyle name="Normal 2 20 3 36 6" xfId="34045"/>
    <cellStyle name="Normal 2 20 3 37" xfId="4550"/>
    <cellStyle name="Normal 2 20 3 37 2" xfId="8810"/>
    <cellStyle name="Normal 2 20 3 37 2 2" xfId="38395"/>
    <cellStyle name="Normal 2 20 3 37 3" xfId="19155"/>
    <cellStyle name="Normal 2 20 3 37 3 2" xfId="47692"/>
    <cellStyle name="Normal 2 20 3 37 4" xfId="24318"/>
    <cellStyle name="Normal 2 20 3 37 5" xfId="29240"/>
    <cellStyle name="Normal 2 20 3 37 6" xfId="34162"/>
    <cellStyle name="Normal 2 20 3 38" xfId="4666"/>
    <cellStyle name="Normal 2 20 3 38 2" xfId="8811"/>
    <cellStyle name="Normal 2 20 3 38 2 2" xfId="38396"/>
    <cellStyle name="Normal 2 20 3 38 3" xfId="19271"/>
    <cellStyle name="Normal 2 20 3 38 3 2" xfId="47808"/>
    <cellStyle name="Normal 2 20 3 38 4" xfId="24434"/>
    <cellStyle name="Normal 2 20 3 38 5" xfId="29356"/>
    <cellStyle name="Normal 2 20 3 38 6" xfId="34278"/>
    <cellStyle name="Normal 2 20 3 39" xfId="4781"/>
    <cellStyle name="Normal 2 20 3 39 2" xfId="8812"/>
    <cellStyle name="Normal 2 20 3 39 2 2" xfId="38397"/>
    <cellStyle name="Normal 2 20 3 39 3" xfId="19386"/>
    <cellStyle name="Normal 2 20 3 39 3 2" xfId="47923"/>
    <cellStyle name="Normal 2 20 3 39 4" xfId="24549"/>
    <cellStyle name="Normal 2 20 3 39 5" xfId="29471"/>
    <cellStyle name="Normal 2 20 3 39 6" xfId="34393"/>
    <cellStyle name="Normal 2 20 3 4" xfId="393"/>
    <cellStyle name="Normal 2 20 3 4 10" xfId="30067"/>
    <cellStyle name="Normal 2 20 3 4 2" xfId="5157"/>
    <cellStyle name="Normal 2 20 3 4 2 2" xfId="7572"/>
    <cellStyle name="Normal 2 20 3 4 2 2 2" xfId="37157"/>
    <cellStyle name="Normal 2 20 3 4 2 3" xfId="13728"/>
    <cellStyle name="Normal 2 20 3 4 2 3 2" xfId="42268"/>
    <cellStyle name="Normal 2 20 3 4 2 4" xfId="34760"/>
    <cellStyle name="Normal 2 20 3 4 3" xfId="7194"/>
    <cellStyle name="Normal 2 20 3 4 3 2" xfId="15058"/>
    <cellStyle name="Normal 2 20 3 4 3 2 2" xfId="43597"/>
    <cellStyle name="Normal 2 20 3 4 3 3" xfId="36781"/>
    <cellStyle name="Normal 2 20 3 4 4" xfId="6616"/>
    <cellStyle name="Normal 2 20 3 4 4 2" xfId="36203"/>
    <cellStyle name="Normal 2 20 3 4 5" xfId="5156"/>
    <cellStyle name="Normal 2 20 3 4 5 2" xfId="34759"/>
    <cellStyle name="Normal 2 20 3 4 6" xfId="8813"/>
    <cellStyle name="Normal 2 20 3 4 6 2" xfId="38398"/>
    <cellStyle name="Normal 2 20 3 4 7" xfId="13727"/>
    <cellStyle name="Normal 2 20 3 4 7 2" xfId="42267"/>
    <cellStyle name="Normal 2 20 3 4 8" xfId="20223"/>
    <cellStyle name="Normal 2 20 3 4 9" xfId="25145"/>
    <cellStyle name="Normal 2 20 3 40" xfId="4902"/>
    <cellStyle name="Normal 2 20 3 40 2" xfId="8814"/>
    <cellStyle name="Normal 2 20 3 40 2 2" xfId="38399"/>
    <cellStyle name="Normal 2 20 3 40 3" xfId="19506"/>
    <cellStyle name="Normal 2 20 3 40 3 2" xfId="48043"/>
    <cellStyle name="Normal 2 20 3 40 4" xfId="24669"/>
    <cellStyle name="Normal 2 20 3 40 5" xfId="29591"/>
    <cellStyle name="Normal 2 20 3 40 6" xfId="34513"/>
    <cellStyle name="Normal 2 20 3 41" xfId="5017"/>
    <cellStyle name="Normal 2 20 3 41 2" xfId="8815"/>
    <cellStyle name="Normal 2 20 3 41 2 2" xfId="38400"/>
    <cellStyle name="Normal 2 20 3 41 3" xfId="19621"/>
    <cellStyle name="Normal 2 20 3 41 3 2" xfId="48158"/>
    <cellStyle name="Normal 2 20 3 41 4" xfId="24784"/>
    <cellStyle name="Normal 2 20 3 41 5" xfId="29706"/>
    <cellStyle name="Normal 2 20 3 41 6" xfId="34628"/>
    <cellStyle name="Normal 2 20 3 42" xfId="5141"/>
    <cellStyle name="Normal 2 20 3 42 2" xfId="8739"/>
    <cellStyle name="Normal 2 20 3 42 2 2" xfId="38324"/>
    <cellStyle name="Normal 2 20 3 42 3" xfId="14818"/>
    <cellStyle name="Normal 2 20 3 42 3 2" xfId="43357"/>
    <cellStyle name="Normal 2 20 3 42 4" xfId="34744"/>
    <cellStyle name="Normal 2 20 3 43" xfId="8184"/>
    <cellStyle name="Normal 2 20 3 43 2" xfId="19717"/>
    <cellStyle name="Normal 2 20 3 43 2 2" xfId="48254"/>
    <cellStyle name="Normal 2 20 3 43 3" xfId="37769"/>
    <cellStyle name="Normal 2 20 3 44" xfId="8425"/>
    <cellStyle name="Normal 2 20 3 44 2" xfId="38010"/>
    <cellStyle name="Normal 2 20 3 45" xfId="13635"/>
    <cellStyle name="Normal 2 20 3 45 2" xfId="42175"/>
    <cellStyle name="Normal 2 20 3 46" xfId="19983"/>
    <cellStyle name="Normal 2 20 3 47" xfId="24906"/>
    <cellStyle name="Normal 2 20 3 48" xfId="29827"/>
    <cellStyle name="Normal 2 20 3 5" xfId="515"/>
    <cellStyle name="Normal 2 20 3 5 10" xfId="30188"/>
    <cellStyle name="Normal 2 20 3 5 2" xfId="5159"/>
    <cellStyle name="Normal 2 20 3 5 2 2" xfId="7573"/>
    <cellStyle name="Normal 2 20 3 5 2 2 2" xfId="37158"/>
    <cellStyle name="Normal 2 20 3 5 2 3" xfId="13730"/>
    <cellStyle name="Normal 2 20 3 5 2 3 2" xfId="42270"/>
    <cellStyle name="Normal 2 20 3 5 2 4" xfId="34762"/>
    <cellStyle name="Normal 2 20 3 5 3" xfId="7461"/>
    <cellStyle name="Normal 2 20 3 5 3 2" xfId="15179"/>
    <cellStyle name="Normal 2 20 3 5 3 2 2" xfId="43718"/>
    <cellStyle name="Normal 2 20 3 5 3 3" xfId="37047"/>
    <cellStyle name="Normal 2 20 3 5 4" xfId="6857"/>
    <cellStyle name="Normal 2 20 3 5 4 2" xfId="36444"/>
    <cellStyle name="Normal 2 20 3 5 5" xfId="5158"/>
    <cellStyle name="Normal 2 20 3 5 5 2" xfId="34761"/>
    <cellStyle name="Normal 2 20 3 5 6" xfId="8816"/>
    <cellStyle name="Normal 2 20 3 5 6 2" xfId="38401"/>
    <cellStyle name="Normal 2 20 3 5 7" xfId="13729"/>
    <cellStyle name="Normal 2 20 3 5 7 2" xfId="42269"/>
    <cellStyle name="Normal 2 20 3 5 8" xfId="20344"/>
    <cellStyle name="Normal 2 20 3 5 9" xfId="25266"/>
    <cellStyle name="Normal 2 20 3 6" xfId="650"/>
    <cellStyle name="Normal 2 20 3 6 2" xfId="7564"/>
    <cellStyle name="Normal 2 20 3 6 2 2" xfId="15311"/>
    <cellStyle name="Normal 2 20 3 6 2 2 2" xfId="43850"/>
    <cellStyle name="Normal 2 20 3 6 2 3" xfId="37149"/>
    <cellStyle name="Normal 2 20 3 6 3" xfId="5160"/>
    <cellStyle name="Normal 2 20 3 6 3 2" xfId="34763"/>
    <cellStyle name="Normal 2 20 3 6 4" xfId="8817"/>
    <cellStyle name="Normal 2 20 3 6 4 2" xfId="38402"/>
    <cellStyle name="Normal 2 20 3 6 5" xfId="13731"/>
    <cellStyle name="Normal 2 20 3 6 5 2" xfId="42271"/>
    <cellStyle name="Normal 2 20 3 6 6" xfId="20476"/>
    <cellStyle name="Normal 2 20 3 6 7" xfId="25398"/>
    <cellStyle name="Normal 2 20 3 6 8" xfId="30320"/>
    <cellStyle name="Normal 2 20 3 7" xfId="764"/>
    <cellStyle name="Normal 2 20 3 7 2" xfId="6977"/>
    <cellStyle name="Normal 2 20 3 7 2 2" xfId="36564"/>
    <cellStyle name="Normal 2 20 3 7 3" xfId="8818"/>
    <cellStyle name="Normal 2 20 3 7 3 2" xfId="38403"/>
    <cellStyle name="Normal 2 20 3 7 4" xfId="15425"/>
    <cellStyle name="Normal 2 20 3 7 4 2" xfId="43964"/>
    <cellStyle name="Normal 2 20 3 7 5" xfId="20590"/>
    <cellStyle name="Normal 2 20 3 7 6" xfId="25512"/>
    <cellStyle name="Normal 2 20 3 7 7" xfId="30434"/>
    <cellStyle name="Normal 2 20 3 8" xfId="878"/>
    <cellStyle name="Normal 2 20 3 8 2" xfId="6374"/>
    <cellStyle name="Normal 2 20 3 8 2 2" xfId="35961"/>
    <cellStyle name="Normal 2 20 3 8 3" xfId="8819"/>
    <cellStyle name="Normal 2 20 3 8 3 2" xfId="38404"/>
    <cellStyle name="Normal 2 20 3 8 4" xfId="15539"/>
    <cellStyle name="Normal 2 20 3 8 4 2" xfId="44078"/>
    <cellStyle name="Normal 2 20 3 8 5" xfId="20704"/>
    <cellStyle name="Normal 2 20 3 8 6" xfId="25626"/>
    <cellStyle name="Normal 2 20 3 8 7" xfId="30548"/>
    <cellStyle name="Normal 2 20 3 9" xfId="1025"/>
    <cellStyle name="Normal 2 20 3 9 2" xfId="8820"/>
    <cellStyle name="Normal 2 20 3 9 2 2" xfId="38405"/>
    <cellStyle name="Normal 2 20 3 9 3" xfId="15680"/>
    <cellStyle name="Normal 2 20 3 9 3 2" xfId="44219"/>
    <cellStyle name="Normal 2 20 3 9 4" xfId="20845"/>
    <cellStyle name="Normal 2 20 3 9 5" xfId="25767"/>
    <cellStyle name="Normal 2 20 3 9 6" xfId="30689"/>
    <cellStyle name="Normal 2 20 30" xfId="2381"/>
    <cellStyle name="Normal 2 20 30 2" xfId="8821"/>
    <cellStyle name="Normal 2 20 30 2 2" xfId="38406"/>
    <cellStyle name="Normal 2 20 30 3" xfId="16999"/>
    <cellStyle name="Normal 2 20 30 3 2" xfId="45536"/>
    <cellStyle name="Normal 2 20 30 4" xfId="22162"/>
    <cellStyle name="Normal 2 20 30 5" xfId="27084"/>
    <cellStyle name="Normal 2 20 30 6" xfId="32006"/>
    <cellStyle name="Normal 2 20 31" xfId="2366"/>
    <cellStyle name="Normal 2 20 31 2" xfId="8822"/>
    <cellStyle name="Normal 2 20 31 2 2" xfId="38407"/>
    <cellStyle name="Normal 2 20 31 3" xfId="16986"/>
    <cellStyle name="Normal 2 20 31 3 2" xfId="45523"/>
    <cellStyle name="Normal 2 20 31 4" xfId="22149"/>
    <cellStyle name="Normal 2 20 31 5" xfId="27071"/>
    <cellStyle name="Normal 2 20 31 6" xfId="31993"/>
    <cellStyle name="Normal 2 20 32" xfId="2399"/>
    <cellStyle name="Normal 2 20 32 2" xfId="8823"/>
    <cellStyle name="Normal 2 20 32 2 2" xfId="38408"/>
    <cellStyle name="Normal 2 20 32 3" xfId="17010"/>
    <cellStyle name="Normal 2 20 32 3 2" xfId="45547"/>
    <cellStyle name="Normal 2 20 32 4" xfId="22173"/>
    <cellStyle name="Normal 2 20 32 5" xfId="27095"/>
    <cellStyle name="Normal 2 20 32 6" xfId="32017"/>
    <cellStyle name="Normal 2 20 33" xfId="2353"/>
    <cellStyle name="Normal 2 20 33 2" xfId="8824"/>
    <cellStyle name="Normal 2 20 33 2 2" xfId="38409"/>
    <cellStyle name="Normal 2 20 33 3" xfId="16977"/>
    <cellStyle name="Normal 2 20 33 3 2" xfId="45514"/>
    <cellStyle name="Normal 2 20 33 4" xfId="22140"/>
    <cellStyle name="Normal 2 20 33 5" xfId="27062"/>
    <cellStyle name="Normal 2 20 33 6" xfId="31984"/>
    <cellStyle name="Normal 2 20 34" xfId="2374"/>
    <cellStyle name="Normal 2 20 34 2" xfId="8825"/>
    <cellStyle name="Normal 2 20 34 2 2" xfId="38410"/>
    <cellStyle name="Normal 2 20 34 3" xfId="16992"/>
    <cellStyle name="Normal 2 20 34 3 2" xfId="45529"/>
    <cellStyle name="Normal 2 20 34 4" xfId="22155"/>
    <cellStyle name="Normal 2 20 34 5" xfId="27077"/>
    <cellStyle name="Normal 2 20 34 6" xfId="31999"/>
    <cellStyle name="Normal 2 20 35" xfId="2340"/>
    <cellStyle name="Normal 2 20 35 2" xfId="8826"/>
    <cellStyle name="Normal 2 20 35 2 2" xfId="38411"/>
    <cellStyle name="Normal 2 20 35 3" xfId="16964"/>
    <cellStyle name="Normal 2 20 35 3 2" xfId="45501"/>
    <cellStyle name="Normal 2 20 35 4" xfId="22127"/>
    <cellStyle name="Normal 2 20 35 5" xfId="27049"/>
    <cellStyle name="Normal 2 20 35 6" xfId="31971"/>
    <cellStyle name="Normal 2 20 36" xfId="2386"/>
    <cellStyle name="Normal 2 20 36 2" xfId="8827"/>
    <cellStyle name="Normal 2 20 36 2 2" xfId="38412"/>
    <cellStyle name="Normal 2 20 36 3" xfId="17004"/>
    <cellStyle name="Normal 2 20 36 3 2" xfId="45541"/>
    <cellStyle name="Normal 2 20 36 4" xfId="22167"/>
    <cellStyle name="Normal 2 20 36 5" xfId="27089"/>
    <cellStyle name="Normal 2 20 36 6" xfId="32011"/>
    <cellStyle name="Normal 2 20 37" xfId="3936"/>
    <cellStyle name="Normal 2 20 37 2" xfId="8828"/>
    <cellStyle name="Normal 2 20 37 2 2" xfId="38413"/>
    <cellStyle name="Normal 2 20 37 3" xfId="18543"/>
    <cellStyle name="Normal 2 20 37 3 2" xfId="47080"/>
    <cellStyle name="Normal 2 20 37 4" xfId="23706"/>
    <cellStyle name="Normal 2 20 37 5" xfId="28628"/>
    <cellStyle name="Normal 2 20 37 6" xfId="33550"/>
    <cellStyle name="Normal 2 20 38" xfId="2999"/>
    <cellStyle name="Normal 2 20 38 2" xfId="8829"/>
    <cellStyle name="Normal 2 20 38 2 2" xfId="38414"/>
    <cellStyle name="Normal 2 20 38 3" xfId="17610"/>
    <cellStyle name="Normal 2 20 38 3 2" xfId="46147"/>
    <cellStyle name="Normal 2 20 38 4" xfId="22773"/>
    <cellStyle name="Normal 2 20 38 5" xfId="27695"/>
    <cellStyle name="Normal 2 20 38 6" xfId="32617"/>
    <cellStyle name="Normal 2 20 39" xfId="2380"/>
    <cellStyle name="Normal 2 20 39 2" xfId="8830"/>
    <cellStyle name="Normal 2 20 39 2 2" xfId="38415"/>
    <cellStyle name="Normal 2 20 39 3" xfId="16998"/>
    <cellStyle name="Normal 2 20 39 3 2" xfId="45535"/>
    <cellStyle name="Normal 2 20 39 4" xfId="22161"/>
    <cellStyle name="Normal 2 20 39 5" xfId="27083"/>
    <cellStyle name="Normal 2 20 39 6" xfId="32005"/>
    <cellStyle name="Normal 2 20 4" xfId="148"/>
    <cellStyle name="Normal 2 20 4 10" xfId="1181"/>
    <cellStyle name="Normal 2 20 4 10 2" xfId="8832"/>
    <cellStyle name="Normal 2 20 4 10 2 2" xfId="38417"/>
    <cellStyle name="Normal 2 20 4 10 3" xfId="15831"/>
    <cellStyle name="Normal 2 20 4 10 3 2" xfId="44370"/>
    <cellStyle name="Normal 2 20 4 10 4" xfId="20996"/>
    <cellStyle name="Normal 2 20 4 10 5" xfId="25918"/>
    <cellStyle name="Normal 2 20 4 10 6" xfId="30840"/>
    <cellStyle name="Normal 2 20 4 11" xfId="1297"/>
    <cellStyle name="Normal 2 20 4 11 2" xfId="8833"/>
    <cellStyle name="Normal 2 20 4 11 2 2" xfId="38418"/>
    <cellStyle name="Normal 2 20 4 11 3" xfId="15946"/>
    <cellStyle name="Normal 2 20 4 11 3 2" xfId="44485"/>
    <cellStyle name="Normal 2 20 4 11 4" xfId="21111"/>
    <cellStyle name="Normal 2 20 4 11 5" xfId="26033"/>
    <cellStyle name="Normal 2 20 4 11 6" xfId="30955"/>
    <cellStyle name="Normal 2 20 4 12" xfId="1412"/>
    <cellStyle name="Normal 2 20 4 12 2" xfId="8834"/>
    <cellStyle name="Normal 2 20 4 12 2 2" xfId="38419"/>
    <cellStyle name="Normal 2 20 4 12 3" xfId="16061"/>
    <cellStyle name="Normal 2 20 4 12 3 2" xfId="44600"/>
    <cellStyle name="Normal 2 20 4 12 4" xfId="21226"/>
    <cellStyle name="Normal 2 20 4 12 5" xfId="26148"/>
    <cellStyle name="Normal 2 20 4 12 6" xfId="31070"/>
    <cellStyle name="Normal 2 20 4 13" xfId="1527"/>
    <cellStyle name="Normal 2 20 4 13 2" xfId="8835"/>
    <cellStyle name="Normal 2 20 4 13 2 2" xfId="38420"/>
    <cellStyle name="Normal 2 20 4 13 3" xfId="16176"/>
    <cellStyle name="Normal 2 20 4 13 3 2" xfId="44715"/>
    <cellStyle name="Normal 2 20 4 13 4" xfId="21341"/>
    <cellStyle name="Normal 2 20 4 13 5" xfId="26263"/>
    <cellStyle name="Normal 2 20 4 13 6" xfId="31185"/>
    <cellStyle name="Normal 2 20 4 14" xfId="1641"/>
    <cellStyle name="Normal 2 20 4 14 2" xfId="8836"/>
    <cellStyle name="Normal 2 20 4 14 2 2" xfId="38421"/>
    <cellStyle name="Normal 2 20 4 14 3" xfId="16290"/>
    <cellStyle name="Normal 2 20 4 14 3 2" xfId="44829"/>
    <cellStyle name="Normal 2 20 4 14 4" xfId="21455"/>
    <cellStyle name="Normal 2 20 4 14 5" xfId="26377"/>
    <cellStyle name="Normal 2 20 4 14 6" xfId="31299"/>
    <cellStyle name="Normal 2 20 4 15" xfId="1755"/>
    <cellStyle name="Normal 2 20 4 15 2" xfId="8837"/>
    <cellStyle name="Normal 2 20 4 15 2 2" xfId="38422"/>
    <cellStyle name="Normal 2 20 4 15 3" xfId="16404"/>
    <cellStyle name="Normal 2 20 4 15 3 2" xfId="44943"/>
    <cellStyle name="Normal 2 20 4 15 4" xfId="21569"/>
    <cellStyle name="Normal 2 20 4 15 5" xfId="26491"/>
    <cellStyle name="Normal 2 20 4 15 6" xfId="31413"/>
    <cellStyle name="Normal 2 20 4 16" xfId="1869"/>
    <cellStyle name="Normal 2 20 4 16 2" xfId="8838"/>
    <cellStyle name="Normal 2 20 4 16 2 2" xfId="38423"/>
    <cellStyle name="Normal 2 20 4 16 3" xfId="16518"/>
    <cellStyle name="Normal 2 20 4 16 3 2" xfId="45057"/>
    <cellStyle name="Normal 2 20 4 16 4" xfId="21683"/>
    <cellStyle name="Normal 2 20 4 16 5" xfId="26605"/>
    <cellStyle name="Normal 2 20 4 16 6" xfId="31527"/>
    <cellStyle name="Normal 2 20 4 17" xfId="1983"/>
    <cellStyle name="Normal 2 20 4 17 2" xfId="8839"/>
    <cellStyle name="Normal 2 20 4 17 2 2" xfId="38424"/>
    <cellStyle name="Normal 2 20 4 17 3" xfId="16632"/>
    <cellStyle name="Normal 2 20 4 17 3 2" xfId="45171"/>
    <cellStyle name="Normal 2 20 4 17 4" xfId="21797"/>
    <cellStyle name="Normal 2 20 4 17 5" xfId="26719"/>
    <cellStyle name="Normal 2 20 4 17 6" xfId="31641"/>
    <cellStyle name="Normal 2 20 4 18" xfId="2098"/>
    <cellStyle name="Normal 2 20 4 18 2" xfId="8840"/>
    <cellStyle name="Normal 2 20 4 18 2 2" xfId="38425"/>
    <cellStyle name="Normal 2 20 4 18 3" xfId="16747"/>
    <cellStyle name="Normal 2 20 4 18 3 2" xfId="45286"/>
    <cellStyle name="Normal 2 20 4 18 4" xfId="21912"/>
    <cellStyle name="Normal 2 20 4 18 5" xfId="26834"/>
    <cellStyle name="Normal 2 20 4 18 6" xfId="31756"/>
    <cellStyle name="Normal 2 20 4 19" xfId="2444"/>
    <cellStyle name="Normal 2 20 4 19 2" xfId="8841"/>
    <cellStyle name="Normal 2 20 4 19 2 2" xfId="38426"/>
    <cellStyle name="Normal 2 20 4 19 3" xfId="17055"/>
    <cellStyle name="Normal 2 20 4 19 3 2" xfId="45592"/>
    <cellStyle name="Normal 2 20 4 19 4" xfId="22218"/>
    <cellStyle name="Normal 2 20 4 19 5" xfId="27140"/>
    <cellStyle name="Normal 2 20 4 19 6" xfId="32062"/>
    <cellStyle name="Normal 2 20 4 2" xfId="175"/>
    <cellStyle name="Normal 2 20 4 2 10" xfId="1324"/>
    <cellStyle name="Normal 2 20 4 2 10 2" xfId="8843"/>
    <cellStyle name="Normal 2 20 4 2 10 2 2" xfId="38428"/>
    <cellStyle name="Normal 2 20 4 2 10 3" xfId="15973"/>
    <cellStyle name="Normal 2 20 4 2 10 3 2" xfId="44512"/>
    <cellStyle name="Normal 2 20 4 2 10 4" xfId="21138"/>
    <cellStyle name="Normal 2 20 4 2 10 5" xfId="26060"/>
    <cellStyle name="Normal 2 20 4 2 10 6" xfId="30982"/>
    <cellStyle name="Normal 2 20 4 2 11" xfId="1439"/>
    <cellStyle name="Normal 2 20 4 2 11 2" xfId="8844"/>
    <cellStyle name="Normal 2 20 4 2 11 2 2" xfId="38429"/>
    <cellStyle name="Normal 2 20 4 2 11 3" xfId="16088"/>
    <cellStyle name="Normal 2 20 4 2 11 3 2" xfId="44627"/>
    <cellStyle name="Normal 2 20 4 2 11 4" xfId="21253"/>
    <cellStyle name="Normal 2 20 4 2 11 5" xfId="26175"/>
    <cellStyle name="Normal 2 20 4 2 11 6" xfId="31097"/>
    <cellStyle name="Normal 2 20 4 2 12" xfId="1554"/>
    <cellStyle name="Normal 2 20 4 2 12 2" xfId="8845"/>
    <cellStyle name="Normal 2 20 4 2 12 2 2" xfId="38430"/>
    <cellStyle name="Normal 2 20 4 2 12 3" xfId="16203"/>
    <cellStyle name="Normal 2 20 4 2 12 3 2" xfId="44742"/>
    <cellStyle name="Normal 2 20 4 2 12 4" xfId="21368"/>
    <cellStyle name="Normal 2 20 4 2 12 5" xfId="26290"/>
    <cellStyle name="Normal 2 20 4 2 12 6" xfId="31212"/>
    <cellStyle name="Normal 2 20 4 2 13" xfId="1668"/>
    <cellStyle name="Normal 2 20 4 2 13 2" xfId="8846"/>
    <cellStyle name="Normal 2 20 4 2 13 2 2" xfId="38431"/>
    <cellStyle name="Normal 2 20 4 2 13 3" xfId="16317"/>
    <cellStyle name="Normal 2 20 4 2 13 3 2" xfId="44856"/>
    <cellStyle name="Normal 2 20 4 2 13 4" xfId="21482"/>
    <cellStyle name="Normal 2 20 4 2 13 5" xfId="26404"/>
    <cellStyle name="Normal 2 20 4 2 13 6" xfId="31326"/>
    <cellStyle name="Normal 2 20 4 2 14" xfId="1782"/>
    <cellStyle name="Normal 2 20 4 2 14 2" xfId="8847"/>
    <cellStyle name="Normal 2 20 4 2 14 2 2" xfId="38432"/>
    <cellStyle name="Normal 2 20 4 2 14 3" xfId="16431"/>
    <cellStyle name="Normal 2 20 4 2 14 3 2" xfId="44970"/>
    <cellStyle name="Normal 2 20 4 2 14 4" xfId="21596"/>
    <cellStyle name="Normal 2 20 4 2 14 5" xfId="26518"/>
    <cellStyle name="Normal 2 20 4 2 14 6" xfId="31440"/>
    <cellStyle name="Normal 2 20 4 2 15" xfId="1896"/>
    <cellStyle name="Normal 2 20 4 2 15 2" xfId="8848"/>
    <cellStyle name="Normal 2 20 4 2 15 2 2" xfId="38433"/>
    <cellStyle name="Normal 2 20 4 2 15 3" xfId="16545"/>
    <cellStyle name="Normal 2 20 4 2 15 3 2" xfId="45084"/>
    <cellStyle name="Normal 2 20 4 2 15 4" xfId="21710"/>
    <cellStyle name="Normal 2 20 4 2 15 5" xfId="26632"/>
    <cellStyle name="Normal 2 20 4 2 15 6" xfId="31554"/>
    <cellStyle name="Normal 2 20 4 2 16" xfId="2010"/>
    <cellStyle name="Normal 2 20 4 2 16 2" xfId="8849"/>
    <cellStyle name="Normal 2 20 4 2 16 2 2" xfId="38434"/>
    <cellStyle name="Normal 2 20 4 2 16 3" xfId="16659"/>
    <cellStyle name="Normal 2 20 4 2 16 3 2" xfId="45198"/>
    <cellStyle name="Normal 2 20 4 2 16 4" xfId="21824"/>
    <cellStyle name="Normal 2 20 4 2 16 5" xfId="26746"/>
    <cellStyle name="Normal 2 20 4 2 16 6" xfId="31668"/>
    <cellStyle name="Normal 2 20 4 2 17" xfId="2125"/>
    <cellStyle name="Normal 2 20 4 2 17 2" xfId="8850"/>
    <cellStyle name="Normal 2 20 4 2 17 2 2" xfId="38435"/>
    <cellStyle name="Normal 2 20 4 2 17 3" xfId="16774"/>
    <cellStyle name="Normal 2 20 4 2 17 3 2" xfId="45313"/>
    <cellStyle name="Normal 2 20 4 2 17 4" xfId="21939"/>
    <cellStyle name="Normal 2 20 4 2 17 5" xfId="26861"/>
    <cellStyle name="Normal 2 20 4 2 17 6" xfId="31783"/>
    <cellStyle name="Normal 2 20 4 2 18" xfId="2471"/>
    <cellStyle name="Normal 2 20 4 2 18 2" xfId="8851"/>
    <cellStyle name="Normal 2 20 4 2 18 2 2" xfId="38436"/>
    <cellStyle name="Normal 2 20 4 2 18 3" xfId="17082"/>
    <cellStyle name="Normal 2 20 4 2 18 3 2" xfId="45619"/>
    <cellStyle name="Normal 2 20 4 2 18 4" xfId="22245"/>
    <cellStyle name="Normal 2 20 4 2 18 5" xfId="27167"/>
    <cellStyle name="Normal 2 20 4 2 18 6" xfId="32089"/>
    <cellStyle name="Normal 2 20 4 2 19" xfId="2590"/>
    <cellStyle name="Normal 2 20 4 2 19 2" xfId="8852"/>
    <cellStyle name="Normal 2 20 4 2 19 2 2" xfId="38437"/>
    <cellStyle name="Normal 2 20 4 2 19 3" xfId="17201"/>
    <cellStyle name="Normal 2 20 4 2 19 3 2" xfId="45738"/>
    <cellStyle name="Normal 2 20 4 2 19 4" xfId="22364"/>
    <cellStyle name="Normal 2 20 4 2 19 5" xfId="27286"/>
    <cellStyle name="Normal 2 20 4 2 19 6" xfId="32208"/>
    <cellStyle name="Normal 2 20 4 2 2" xfId="307"/>
    <cellStyle name="Normal 2 20 4 2 2 10" xfId="20137"/>
    <cellStyle name="Normal 2 20 4 2 2 11" xfId="25093"/>
    <cellStyle name="Normal 2 20 4 2 2 12" xfId="29981"/>
    <cellStyle name="Normal 2 20 4 2 2 2" xfId="2281"/>
    <cellStyle name="Normal 2 20 4 2 2 2 10" xfId="31936"/>
    <cellStyle name="Normal 2 20 4 2 2 2 2" xfId="5165"/>
    <cellStyle name="Normal 2 20 4 2 2 2 2 2" xfId="7577"/>
    <cellStyle name="Normal 2 20 4 2 2 2 2 2 2" xfId="37162"/>
    <cellStyle name="Normal 2 20 4 2 2 2 2 3" xfId="13734"/>
    <cellStyle name="Normal 2 20 4 2 2 2 2 3 2" xfId="42274"/>
    <cellStyle name="Normal 2 20 4 2 2 2 2 4" xfId="34768"/>
    <cellStyle name="Normal 2 20 4 2 2 2 3" xfId="7195"/>
    <cellStyle name="Normal 2 20 4 2 2 2 3 2" xfId="16927"/>
    <cellStyle name="Normal 2 20 4 2 2 2 3 2 2" xfId="45466"/>
    <cellStyle name="Normal 2 20 4 2 2 2 3 3" xfId="36782"/>
    <cellStyle name="Normal 2 20 4 2 2 2 4" xfId="6770"/>
    <cellStyle name="Normal 2 20 4 2 2 2 4 2" xfId="36357"/>
    <cellStyle name="Normal 2 20 4 2 2 2 5" xfId="5164"/>
    <cellStyle name="Normal 2 20 4 2 2 2 5 2" xfId="34767"/>
    <cellStyle name="Normal 2 20 4 2 2 2 6" xfId="8854"/>
    <cellStyle name="Normal 2 20 4 2 2 2 6 2" xfId="38439"/>
    <cellStyle name="Normal 2 20 4 2 2 2 7" xfId="13733"/>
    <cellStyle name="Normal 2 20 4 2 2 2 7 2" xfId="42273"/>
    <cellStyle name="Normal 2 20 4 2 2 2 8" xfId="22092"/>
    <cellStyle name="Normal 2 20 4 2 2 2 9" xfId="27014"/>
    <cellStyle name="Normal 2 20 4 2 2 3" xfId="5166"/>
    <cellStyle name="Normal 2 20 4 2 2 3 2" xfId="7576"/>
    <cellStyle name="Normal 2 20 4 2 2 3 2 2" xfId="37161"/>
    <cellStyle name="Normal 2 20 4 2 2 3 3" xfId="8853"/>
    <cellStyle name="Normal 2 20 4 2 2 3 3 2" xfId="38438"/>
    <cellStyle name="Normal 2 20 4 2 2 3 4" xfId="13735"/>
    <cellStyle name="Normal 2 20 4 2 2 3 4 2" xfId="42275"/>
    <cellStyle name="Normal 2 20 4 2 2 3 5" xfId="34769"/>
    <cellStyle name="Normal 2 20 4 2 2 4" xfId="7164"/>
    <cellStyle name="Normal 2 20 4 2 2 4 2" xfId="14972"/>
    <cellStyle name="Normal 2 20 4 2 2 4 2 2" xfId="43511"/>
    <cellStyle name="Normal 2 20 4 2 2 4 3" xfId="36751"/>
    <cellStyle name="Normal 2 20 4 2 2 5" xfId="6528"/>
    <cellStyle name="Normal 2 20 4 2 2 5 2" xfId="19723"/>
    <cellStyle name="Normal 2 20 4 2 2 5 2 2" xfId="48260"/>
    <cellStyle name="Normal 2 20 4 2 2 5 3" xfId="36115"/>
    <cellStyle name="Normal 2 20 4 2 2 6" xfId="5163"/>
    <cellStyle name="Normal 2 20 4 2 2 6 2" xfId="34766"/>
    <cellStyle name="Normal 2 20 4 2 2 7" xfId="8371"/>
    <cellStyle name="Normal 2 20 4 2 2 7 2" xfId="37956"/>
    <cellStyle name="Normal 2 20 4 2 2 8" xfId="8612"/>
    <cellStyle name="Normal 2 20 4 2 2 8 2" xfId="38197"/>
    <cellStyle name="Normal 2 20 4 2 2 9" xfId="13732"/>
    <cellStyle name="Normal 2 20 4 2 2 9 2" xfId="42272"/>
    <cellStyle name="Normal 2 20 4 2 20" xfId="2708"/>
    <cellStyle name="Normal 2 20 4 2 20 2" xfId="8855"/>
    <cellStyle name="Normal 2 20 4 2 20 2 2" xfId="38440"/>
    <cellStyle name="Normal 2 20 4 2 20 3" xfId="17319"/>
    <cellStyle name="Normal 2 20 4 2 20 3 2" xfId="45856"/>
    <cellStyle name="Normal 2 20 4 2 20 4" xfId="22482"/>
    <cellStyle name="Normal 2 20 4 2 20 5" xfId="27404"/>
    <cellStyle name="Normal 2 20 4 2 20 6" xfId="32326"/>
    <cellStyle name="Normal 2 20 4 2 21" xfId="2827"/>
    <cellStyle name="Normal 2 20 4 2 21 2" xfId="8856"/>
    <cellStyle name="Normal 2 20 4 2 21 2 2" xfId="38441"/>
    <cellStyle name="Normal 2 20 4 2 21 3" xfId="17438"/>
    <cellStyle name="Normal 2 20 4 2 21 3 2" xfId="45975"/>
    <cellStyle name="Normal 2 20 4 2 21 4" xfId="22601"/>
    <cellStyle name="Normal 2 20 4 2 21 5" xfId="27523"/>
    <cellStyle name="Normal 2 20 4 2 21 6" xfId="32445"/>
    <cellStyle name="Normal 2 20 4 2 22" xfId="2943"/>
    <cellStyle name="Normal 2 20 4 2 22 2" xfId="8857"/>
    <cellStyle name="Normal 2 20 4 2 22 2 2" xfId="38442"/>
    <cellStyle name="Normal 2 20 4 2 22 3" xfId="17554"/>
    <cellStyle name="Normal 2 20 4 2 22 3 2" xfId="46091"/>
    <cellStyle name="Normal 2 20 4 2 22 4" xfId="22717"/>
    <cellStyle name="Normal 2 20 4 2 22 5" xfId="27639"/>
    <cellStyle name="Normal 2 20 4 2 22 6" xfId="32561"/>
    <cellStyle name="Normal 2 20 4 2 23" xfId="3061"/>
    <cellStyle name="Normal 2 20 4 2 23 2" xfId="8858"/>
    <cellStyle name="Normal 2 20 4 2 23 2 2" xfId="38443"/>
    <cellStyle name="Normal 2 20 4 2 23 3" xfId="17672"/>
    <cellStyle name="Normal 2 20 4 2 23 3 2" xfId="46209"/>
    <cellStyle name="Normal 2 20 4 2 23 4" xfId="22835"/>
    <cellStyle name="Normal 2 20 4 2 23 5" xfId="27757"/>
    <cellStyle name="Normal 2 20 4 2 23 6" xfId="32679"/>
    <cellStyle name="Normal 2 20 4 2 24" xfId="3179"/>
    <cellStyle name="Normal 2 20 4 2 24 2" xfId="8859"/>
    <cellStyle name="Normal 2 20 4 2 24 2 2" xfId="38444"/>
    <cellStyle name="Normal 2 20 4 2 24 3" xfId="17789"/>
    <cellStyle name="Normal 2 20 4 2 24 3 2" xfId="46326"/>
    <cellStyle name="Normal 2 20 4 2 24 4" xfId="22952"/>
    <cellStyle name="Normal 2 20 4 2 24 5" xfId="27874"/>
    <cellStyle name="Normal 2 20 4 2 24 6" xfId="32796"/>
    <cellStyle name="Normal 2 20 4 2 25" xfId="3296"/>
    <cellStyle name="Normal 2 20 4 2 25 2" xfId="8860"/>
    <cellStyle name="Normal 2 20 4 2 25 2 2" xfId="38445"/>
    <cellStyle name="Normal 2 20 4 2 25 3" xfId="17906"/>
    <cellStyle name="Normal 2 20 4 2 25 3 2" xfId="46443"/>
    <cellStyle name="Normal 2 20 4 2 25 4" xfId="23069"/>
    <cellStyle name="Normal 2 20 4 2 25 5" xfId="27991"/>
    <cellStyle name="Normal 2 20 4 2 25 6" xfId="32913"/>
    <cellStyle name="Normal 2 20 4 2 26" xfId="3413"/>
    <cellStyle name="Normal 2 20 4 2 26 2" xfId="8861"/>
    <cellStyle name="Normal 2 20 4 2 26 2 2" xfId="38446"/>
    <cellStyle name="Normal 2 20 4 2 26 3" xfId="18023"/>
    <cellStyle name="Normal 2 20 4 2 26 3 2" xfId="46560"/>
    <cellStyle name="Normal 2 20 4 2 26 4" xfId="23186"/>
    <cellStyle name="Normal 2 20 4 2 26 5" xfId="28108"/>
    <cellStyle name="Normal 2 20 4 2 26 6" xfId="33030"/>
    <cellStyle name="Normal 2 20 4 2 27" xfId="3527"/>
    <cellStyle name="Normal 2 20 4 2 27 2" xfId="8862"/>
    <cellStyle name="Normal 2 20 4 2 27 2 2" xfId="38447"/>
    <cellStyle name="Normal 2 20 4 2 27 3" xfId="18137"/>
    <cellStyle name="Normal 2 20 4 2 27 3 2" xfId="46674"/>
    <cellStyle name="Normal 2 20 4 2 27 4" xfId="23300"/>
    <cellStyle name="Normal 2 20 4 2 27 5" xfId="28222"/>
    <cellStyle name="Normal 2 20 4 2 27 6" xfId="33144"/>
    <cellStyle name="Normal 2 20 4 2 28" xfId="3644"/>
    <cellStyle name="Normal 2 20 4 2 28 2" xfId="8863"/>
    <cellStyle name="Normal 2 20 4 2 28 2 2" xfId="38448"/>
    <cellStyle name="Normal 2 20 4 2 28 3" xfId="18253"/>
    <cellStyle name="Normal 2 20 4 2 28 3 2" xfId="46790"/>
    <cellStyle name="Normal 2 20 4 2 28 4" xfId="23416"/>
    <cellStyle name="Normal 2 20 4 2 28 5" xfId="28338"/>
    <cellStyle name="Normal 2 20 4 2 28 6" xfId="33260"/>
    <cellStyle name="Normal 2 20 4 2 29" xfId="3760"/>
    <cellStyle name="Normal 2 20 4 2 29 2" xfId="8864"/>
    <cellStyle name="Normal 2 20 4 2 29 2 2" xfId="38449"/>
    <cellStyle name="Normal 2 20 4 2 29 3" xfId="18368"/>
    <cellStyle name="Normal 2 20 4 2 29 3 2" xfId="46905"/>
    <cellStyle name="Normal 2 20 4 2 29 4" xfId="23531"/>
    <cellStyle name="Normal 2 20 4 2 29 5" xfId="28453"/>
    <cellStyle name="Normal 2 20 4 2 29 6" xfId="33375"/>
    <cellStyle name="Normal 2 20 4 2 3" xfId="427"/>
    <cellStyle name="Normal 2 20 4 2 3 10" xfId="30101"/>
    <cellStyle name="Normal 2 20 4 2 3 2" xfId="5168"/>
    <cellStyle name="Normal 2 20 4 2 3 2 2" xfId="7578"/>
    <cellStyle name="Normal 2 20 4 2 3 2 2 2" xfId="37163"/>
    <cellStyle name="Normal 2 20 4 2 3 2 3" xfId="13737"/>
    <cellStyle name="Normal 2 20 4 2 3 2 3 2" xfId="42277"/>
    <cellStyle name="Normal 2 20 4 2 3 2 4" xfId="34771"/>
    <cellStyle name="Normal 2 20 4 2 3 3" xfId="7196"/>
    <cellStyle name="Normal 2 20 4 2 3 3 2" xfId="15092"/>
    <cellStyle name="Normal 2 20 4 2 3 3 2 2" xfId="43631"/>
    <cellStyle name="Normal 2 20 4 2 3 3 3" xfId="36783"/>
    <cellStyle name="Normal 2 20 4 2 3 4" xfId="6650"/>
    <cellStyle name="Normal 2 20 4 2 3 4 2" xfId="36237"/>
    <cellStyle name="Normal 2 20 4 2 3 5" xfId="5167"/>
    <cellStyle name="Normal 2 20 4 2 3 5 2" xfId="34770"/>
    <cellStyle name="Normal 2 20 4 2 3 6" xfId="8865"/>
    <cellStyle name="Normal 2 20 4 2 3 6 2" xfId="38450"/>
    <cellStyle name="Normal 2 20 4 2 3 7" xfId="13736"/>
    <cellStyle name="Normal 2 20 4 2 3 7 2" xfId="42276"/>
    <cellStyle name="Normal 2 20 4 2 3 8" xfId="20257"/>
    <cellStyle name="Normal 2 20 4 2 3 9" xfId="25179"/>
    <cellStyle name="Normal 2 20 4 2 30" xfId="3877"/>
    <cellStyle name="Normal 2 20 4 2 30 2" xfId="8866"/>
    <cellStyle name="Normal 2 20 4 2 30 2 2" xfId="38451"/>
    <cellStyle name="Normal 2 20 4 2 30 3" xfId="18484"/>
    <cellStyle name="Normal 2 20 4 2 30 3 2" xfId="47021"/>
    <cellStyle name="Normal 2 20 4 2 30 4" xfId="23647"/>
    <cellStyle name="Normal 2 20 4 2 30 5" xfId="28569"/>
    <cellStyle name="Normal 2 20 4 2 30 6" xfId="33491"/>
    <cellStyle name="Normal 2 20 4 2 31" xfId="3995"/>
    <cellStyle name="Normal 2 20 4 2 31 2" xfId="8867"/>
    <cellStyle name="Normal 2 20 4 2 31 2 2" xfId="38452"/>
    <cellStyle name="Normal 2 20 4 2 31 3" xfId="18602"/>
    <cellStyle name="Normal 2 20 4 2 31 3 2" xfId="47139"/>
    <cellStyle name="Normal 2 20 4 2 31 4" xfId="23765"/>
    <cellStyle name="Normal 2 20 4 2 31 5" xfId="28687"/>
    <cellStyle name="Normal 2 20 4 2 31 6" xfId="33609"/>
    <cellStyle name="Normal 2 20 4 2 32" xfId="4110"/>
    <cellStyle name="Normal 2 20 4 2 32 2" xfId="8868"/>
    <cellStyle name="Normal 2 20 4 2 32 2 2" xfId="38453"/>
    <cellStyle name="Normal 2 20 4 2 32 3" xfId="18716"/>
    <cellStyle name="Normal 2 20 4 2 32 3 2" xfId="47253"/>
    <cellStyle name="Normal 2 20 4 2 32 4" xfId="23879"/>
    <cellStyle name="Normal 2 20 4 2 32 5" xfId="28801"/>
    <cellStyle name="Normal 2 20 4 2 32 6" xfId="33723"/>
    <cellStyle name="Normal 2 20 4 2 33" xfId="4225"/>
    <cellStyle name="Normal 2 20 4 2 33 2" xfId="8869"/>
    <cellStyle name="Normal 2 20 4 2 33 2 2" xfId="38454"/>
    <cellStyle name="Normal 2 20 4 2 33 3" xfId="18831"/>
    <cellStyle name="Normal 2 20 4 2 33 3 2" xfId="47368"/>
    <cellStyle name="Normal 2 20 4 2 33 4" xfId="23994"/>
    <cellStyle name="Normal 2 20 4 2 33 5" xfId="28916"/>
    <cellStyle name="Normal 2 20 4 2 33 6" xfId="33838"/>
    <cellStyle name="Normal 2 20 4 2 34" xfId="4352"/>
    <cellStyle name="Normal 2 20 4 2 34 2" xfId="8870"/>
    <cellStyle name="Normal 2 20 4 2 34 2 2" xfId="38455"/>
    <cellStyle name="Normal 2 20 4 2 34 3" xfId="18958"/>
    <cellStyle name="Normal 2 20 4 2 34 3 2" xfId="47495"/>
    <cellStyle name="Normal 2 20 4 2 34 4" xfId="24121"/>
    <cellStyle name="Normal 2 20 4 2 34 5" xfId="29043"/>
    <cellStyle name="Normal 2 20 4 2 34 6" xfId="33965"/>
    <cellStyle name="Normal 2 20 4 2 35" xfId="4467"/>
    <cellStyle name="Normal 2 20 4 2 35 2" xfId="8871"/>
    <cellStyle name="Normal 2 20 4 2 35 2 2" xfId="38456"/>
    <cellStyle name="Normal 2 20 4 2 35 3" xfId="19072"/>
    <cellStyle name="Normal 2 20 4 2 35 3 2" xfId="47609"/>
    <cellStyle name="Normal 2 20 4 2 35 4" xfId="24235"/>
    <cellStyle name="Normal 2 20 4 2 35 5" xfId="29157"/>
    <cellStyle name="Normal 2 20 4 2 35 6" xfId="34079"/>
    <cellStyle name="Normal 2 20 4 2 36" xfId="4584"/>
    <cellStyle name="Normal 2 20 4 2 36 2" xfId="8872"/>
    <cellStyle name="Normal 2 20 4 2 36 2 2" xfId="38457"/>
    <cellStyle name="Normal 2 20 4 2 36 3" xfId="19189"/>
    <cellStyle name="Normal 2 20 4 2 36 3 2" xfId="47726"/>
    <cellStyle name="Normal 2 20 4 2 36 4" xfId="24352"/>
    <cellStyle name="Normal 2 20 4 2 36 5" xfId="29274"/>
    <cellStyle name="Normal 2 20 4 2 36 6" xfId="34196"/>
    <cellStyle name="Normal 2 20 4 2 37" xfId="4700"/>
    <cellStyle name="Normal 2 20 4 2 37 2" xfId="8873"/>
    <cellStyle name="Normal 2 20 4 2 37 2 2" xfId="38458"/>
    <cellStyle name="Normal 2 20 4 2 37 3" xfId="19305"/>
    <cellStyle name="Normal 2 20 4 2 37 3 2" xfId="47842"/>
    <cellStyle name="Normal 2 20 4 2 37 4" xfId="24468"/>
    <cellStyle name="Normal 2 20 4 2 37 5" xfId="29390"/>
    <cellStyle name="Normal 2 20 4 2 37 6" xfId="34312"/>
    <cellStyle name="Normal 2 20 4 2 38" xfId="4815"/>
    <cellStyle name="Normal 2 20 4 2 38 2" xfId="8874"/>
    <cellStyle name="Normal 2 20 4 2 38 2 2" xfId="38459"/>
    <cellStyle name="Normal 2 20 4 2 38 3" xfId="19420"/>
    <cellStyle name="Normal 2 20 4 2 38 3 2" xfId="47957"/>
    <cellStyle name="Normal 2 20 4 2 38 4" xfId="24583"/>
    <cellStyle name="Normal 2 20 4 2 38 5" xfId="29505"/>
    <cellStyle name="Normal 2 20 4 2 38 6" xfId="34427"/>
    <cellStyle name="Normal 2 20 4 2 39" xfId="4936"/>
    <cellStyle name="Normal 2 20 4 2 39 2" xfId="8875"/>
    <cellStyle name="Normal 2 20 4 2 39 2 2" xfId="38460"/>
    <cellStyle name="Normal 2 20 4 2 39 3" xfId="19540"/>
    <cellStyle name="Normal 2 20 4 2 39 3 2" xfId="48077"/>
    <cellStyle name="Normal 2 20 4 2 39 4" xfId="24703"/>
    <cellStyle name="Normal 2 20 4 2 39 5" xfId="29625"/>
    <cellStyle name="Normal 2 20 4 2 39 6" xfId="34547"/>
    <cellStyle name="Normal 2 20 4 2 4" xfId="549"/>
    <cellStyle name="Normal 2 20 4 2 4 10" xfId="30222"/>
    <cellStyle name="Normal 2 20 4 2 4 2" xfId="5170"/>
    <cellStyle name="Normal 2 20 4 2 4 2 2" xfId="7579"/>
    <cellStyle name="Normal 2 20 4 2 4 2 2 2" xfId="37164"/>
    <cellStyle name="Normal 2 20 4 2 4 2 3" xfId="13739"/>
    <cellStyle name="Normal 2 20 4 2 4 2 3 2" xfId="42279"/>
    <cellStyle name="Normal 2 20 4 2 4 2 4" xfId="34773"/>
    <cellStyle name="Normal 2 20 4 2 4 3" xfId="7495"/>
    <cellStyle name="Normal 2 20 4 2 4 3 2" xfId="15213"/>
    <cellStyle name="Normal 2 20 4 2 4 3 2 2" xfId="43752"/>
    <cellStyle name="Normal 2 20 4 2 4 3 3" xfId="37081"/>
    <cellStyle name="Normal 2 20 4 2 4 4" xfId="6891"/>
    <cellStyle name="Normal 2 20 4 2 4 4 2" xfId="36478"/>
    <cellStyle name="Normal 2 20 4 2 4 5" xfId="5169"/>
    <cellStyle name="Normal 2 20 4 2 4 5 2" xfId="34772"/>
    <cellStyle name="Normal 2 20 4 2 4 6" xfId="8876"/>
    <cellStyle name="Normal 2 20 4 2 4 6 2" xfId="38461"/>
    <cellStyle name="Normal 2 20 4 2 4 7" xfId="13738"/>
    <cellStyle name="Normal 2 20 4 2 4 7 2" xfId="42278"/>
    <cellStyle name="Normal 2 20 4 2 4 8" xfId="20378"/>
    <cellStyle name="Normal 2 20 4 2 4 9" xfId="25300"/>
    <cellStyle name="Normal 2 20 4 2 40" xfId="5051"/>
    <cellStyle name="Normal 2 20 4 2 40 2" xfId="8877"/>
    <cellStyle name="Normal 2 20 4 2 40 2 2" xfId="38462"/>
    <cellStyle name="Normal 2 20 4 2 40 3" xfId="19655"/>
    <cellStyle name="Normal 2 20 4 2 40 3 2" xfId="48192"/>
    <cellStyle name="Normal 2 20 4 2 40 4" xfId="24818"/>
    <cellStyle name="Normal 2 20 4 2 40 5" xfId="29740"/>
    <cellStyle name="Normal 2 20 4 2 40 6" xfId="34662"/>
    <cellStyle name="Normal 2 20 4 2 41" xfId="5162"/>
    <cellStyle name="Normal 2 20 4 2 41 2" xfId="8842"/>
    <cellStyle name="Normal 2 20 4 2 41 2 2" xfId="38427"/>
    <cellStyle name="Normal 2 20 4 2 41 3" xfId="14852"/>
    <cellStyle name="Normal 2 20 4 2 41 3 2" xfId="43391"/>
    <cellStyle name="Normal 2 20 4 2 41 4" xfId="34765"/>
    <cellStyle name="Normal 2 20 4 2 42" xfId="8218"/>
    <cellStyle name="Normal 2 20 4 2 42 2" xfId="19722"/>
    <cellStyle name="Normal 2 20 4 2 42 2 2" xfId="48259"/>
    <cellStyle name="Normal 2 20 4 2 42 3" xfId="37803"/>
    <cellStyle name="Normal 2 20 4 2 43" xfId="8459"/>
    <cellStyle name="Normal 2 20 4 2 43 2" xfId="38044"/>
    <cellStyle name="Normal 2 20 4 2 44" xfId="13669"/>
    <cellStyle name="Normal 2 20 4 2 44 2" xfId="42209"/>
    <cellStyle name="Normal 2 20 4 2 45" xfId="20017"/>
    <cellStyle name="Normal 2 20 4 2 46" xfId="24940"/>
    <cellStyle name="Normal 2 20 4 2 47" xfId="29861"/>
    <cellStyle name="Normal 2 20 4 2 5" xfId="684"/>
    <cellStyle name="Normal 2 20 4 2 5 2" xfId="7575"/>
    <cellStyle name="Normal 2 20 4 2 5 2 2" xfId="15345"/>
    <cellStyle name="Normal 2 20 4 2 5 2 2 2" xfId="43884"/>
    <cellStyle name="Normal 2 20 4 2 5 2 3" xfId="37160"/>
    <cellStyle name="Normal 2 20 4 2 5 3" xfId="5171"/>
    <cellStyle name="Normal 2 20 4 2 5 3 2" xfId="34774"/>
    <cellStyle name="Normal 2 20 4 2 5 4" xfId="8878"/>
    <cellStyle name="Normal 2 20 4 2 5 4 2" xfId="38463"/>
    <cellStyle name="Normal 2 20 4 2 5 5" xfId="13740"/>
    <cellStyle name="Normal 2 20 4 2 5 5 2" xfId="42280"/>
    <cellStyle name="Normal 2 20 4 2 5 6" xfId="20510"/>
    <cellStyle name="Normal 2 20 4 2 5 7" xfId="25432"/>
    <cellStyle name="Normal 2 20 4 2 5 8" xfId="30354"/>
    <cellStyle name="Normal 2 20 4 2 6" xfId="798"/>
    <cellStyle name="Normal 2 20 4 2 6 2" xfId="7011"/>
    <cellStyle name="Normal 2 20 4 2 6 2 2" xfId="36598"/>
    <cellStyle name="Normal 2 20 4 2 6 3" xfId="8879"/>
    <cellStyle name="Normal 2 20 4 2 6 3 2" xfId="38464"/>
    <cellStyle name="Normal 2 20 4 2 6 4" xfId="15459"/>
    <cellStyle name="Normal 2 20 4 2 6 4 2" xfId="43998"/>
    <cellStyle name="Normal 2 20 4 2 6 5" xfId="20624"/>
    <cellStyle name="Normal 2 20 4 2 6 6" xfId="25546"/>
    <cellStyle name="Normal 2 20 4 2 6 7" xfId="30468"/>
    <cellStyle name="Normal 2 20 4 2 7" xfId="912"/>
    <cellStyle name="Normal 2 20 4 2 7 2" xfId="6408"/>
    <cellStyle name="Normal 2 20 4 2 7 2 2" xfId="35995"/>
    <cellStyle name="Normal 2 20 4 2 7 3" xfId="8880"/>
    <cellStyle name="Normal 2 20 4 2 7 3 2" xfId="38465"/>
    <cellStyle name="Normal 2 20 4 2 7 4" xfId="15573"/>
    <cellStyle name="Normal 2 20 4 2 7 4 2" xfId="44112"/>
    <cellStyle name="Normal 2 20 4 2 7 5" xfId="20738"/>
    <cellStyle name="Normal 2 20 4 2 7 6" xfId="25660"/>
    <cellStyle name="Normal 2 20 4 2 7 7" xfId="30582"/>
    <cellStyle name="Normal 2 20 4 2 8" xfId="1059"/>
    <cellStyle name="Normal 2 20 4 2 8 2" xfId="8881"/>
    <cellStyle name="Normal 2 20 4 2 8 2 2" xfId="38466"/>
    <cellStyle name="Normal 2 20 4 2 8 3" xfId="15714"/>
    <cellStyle name="Normal 2 20 4 2 8 3 2" xfId="44253"/>
    <cellStyle name="Normal 2 20 4 2 8 4" xfId="20879"/>
    <cellStyle name="Normal 2 20 4 2 8 5" xfId="25801"/>
    <cellStyle name="Normal 2 20 4 2 8 6" xfId="30723"/>
    <cellStyle name="Normal 2 20 4 2 9" xfId="1208"/>
    <cellStyle name="Normal 2 20 4 2 9 2" xfId="8882"/>
    <cellStyle name="Normal 2 20 4 2 9 2 2" xfId="38467"/>
    <cellStyle name="Normal 2 20 4 2 9 3" xfId="15858"/>
    <cellStyle name="Normal 2 20 4 2 9 3 2" xfId="44397"/>
    <cellStyle name="Normal 2 20 4 2 9 4" xfId="21023"/>
    <cellStyle name="Normal 2 20 4 2 9 5" xfId="25945"/>
    <cellStyle name="Normal 2 20 4 2 9 6" xfId="30867"/>
    <cellStyle name="Normal 2 20 4 20" xfId="2563"/>
    <cellStyle name="Normal 2 20 4 20 2" xfId="8883"/>
    <cellStyle name="Normal 2 20 4 20 2 2" xfId="38468"/>
    <cellStyle name="Normal 2 20 4 20 3" xfId="17174"/>
    <cellStyle name="Normal 2 20 4 20 3 2" xfId="45711"/>
    <cellStyle name="Normal 2 20 4 20 4" xfId="22337"/>
    <cellStyle name="Normal 2 20 4 20 5" xfId="27259"/>
    <cellStyle name="Normal 2 20 4 20 6" xfId="32181"/>
    <cellStyle name="Normal 2 20 4 21" xfId="2681"/>
    <cellStyle name="Normal 2 20 4 21 2" xfId="8884"/>
    <cellStyle name="Normal 2 20 4 21 2 2" xfId="38469"/>
    <cellStyle name="Normal 2 20 4 21 3" xfId="17292"/>
    <cellStyle name="Normal 2 20 4 21 3 2" xfId="45829"/>
    <cellStyle name="Normal 2 20 4 21 4" xfId="22455"/>
    <cellStyle name="Normal 2 20 4 21 5" xfId="27377"/>
    <cellStyle name="Normal 2 20 4 21 6" xfId="32299"/>
    <cellStyle name="Normal 2 20 4 22" xfId="2800"/>
    <cellStyle name="Normal 2 20 4 22 2" xfId="8885"/>
    <cellStyle name="Normal 2 20 4 22 2 2" xfId="38470"/>
    <cellStyle name="Normal 2 20 4 22 3" xfId="17411"/>
    <cellStyle name="Normal 2 20 4 22 3 2" xfId="45948"/>
    <cellStyle name="Normal 2 20 4 22 4" xfId="22574"/>
    <cellStyle name="Normal 2 20 4 22 5" xfId="27496"/>
    <cellStyle name="Normal 2 20 4 22 6" xfId="32418"/>
    <cellStyle name="Normal 2 20 4 23" xfId="2916"/>
    <cellStyle name="Normal 2 20 4 23 2" xfId="8886"/>
    <cellStyle name="Normal 2 20 4 23 2 2" xfId="38471"/>
    <cellStyle name="Normal 2 20 4 23 3" xfId="17527"/>
    <cellStyle name="Normal 2 20 4 23 3 2" xfId="46064"/>
    <cellStyle name="Normal 2 20 4 23 4" xfId="22690"/>
    <cellStyle name="Normal 2 20 4 23 5" xfId="27612"/>
    <cellStyle name="Normal 2 20 4 23 6" xfId="32534"/>
    <cellStyle name="Normal 2 20 4 24" xfId="3034"/>
    <cellStyle name="Normal 2 20 4 24 2" xfId="8887"/>
    <cellStyle name="Normal 2 20 4 24 2 2" xfId="38472"/>
    <cellStyle name="Normal 2 20 4 24 3" xfId="17645"/>
    <cellStyle name="Normal 2 20 4 24 3 2" xfId="46182"/>
    <cellStyle name="Normal 2 20 4 24 4" xfId="22808"/>
    <cellStyle name="Normal 2 20 4 24 5" xfId="27730"/>
    <cellStyle name="Normal 2 20 4 24 6" xfId="32652"/>
    <cellStyle name="Normal 2 20 4 25" xfId="3152"/>
    <cellStyle name="Normal 2 20 4 25 2" xfId="8888"/>
    <cellStyle name="Normal 2 20 4 25 2 2" xfId="38473"/>
    <cellStyle name="Normal 2 20 4 25 3" xfId="17762"/>
    <cellStyle name="Normal 2 20 4 25 3 2" xfId="46299"/>
    <cellStyle name="Normal 2 20 4 25 4" xfId="22925"/>
    <cellStyle name="Normal 2 20 4 25 5" xfId="27847"/>
    <cellStyle name="Normal 2 20 4 25 6" xfId="32769"/>
    <cellStyle name="Normal 2 20 4 26" xfId="3269"/>
    <cellStyle name="Normal 2 20 4 26 2" xfId="8889"/>
    <cellStyle name="Normal 2 20 4 26 2 2" xfId="38474"/>
    <cellStyle name="Normal 2 20 4 26 3" xfId="17879"/>
    <cellStyle name="Normal 2 20 4 26 3 2" xfId="46416"/>
    <cellStyle name="Normal 2 20 4 26 4" xfId="23042"/>
    <cellStyle name="Normal 2 20 4 26 5" xfId="27964"/>
    <cellStyle name="Normal 2 20 4 26 6" xfId="32886"/>
    <cellStyle name="Normal 2 20 4 27" xfId="3386"/>
    <cellStyle name="Normal 2 20 4 27 2" xfId="8890"/>
    <cellStyle name="Normal 2 20 4 27 2 2" xfId="38475"/>
    <cellStyle name="Normal 2 20 4 27 3" xfId="17996"/>
    <cellStyle name="Normal 2 20 4 27 3 2" xfId="46533"/>
    <cellStyle name="Normal 2 20 4 27 4" xfId="23159"/>
    <cellStyle name="Normal 2 20 4 27 5" xfId="28081"/>
    <cellStyle name="Normal 2 20 4 27 6" xfId="33003"/>
    <cellStyle name="Normal 2 20 4 28" xfId="3500"/>
    <cellStyle name="Normal 2 20 4 28 2" xfId="8891"/>
    <cellStyle name="Normal 2 20 4 28 2 2" xfId="38476"/>
    <cellStyle name="Normal 2 20 4 28 3" xfId="18110"/>
    <cellStyle name="Normal 2 20 4 28 3 2" xfId="46647"/>
    <cellStyle name="Normal 2 20 4 28 4" xfId="23273"/>
    <cellStyle name="Normal 2 20 4 28 5" xfId="28195"/>
    <cellStyle name="Normal 2 20 4 28 6" xfId="33117"/>
    <cellStyle name="Normal 2 20 4 29" xfId="3617"/>
    <cellStyle name="Normal 2 20 4 29 2" xfId="8892"/>
    <cellStyle name="Normal 2 20 4 29 2 2" xfId="38477"/>
    <cellStyle name="Normal 2 20 4 29 3" xfId="18226"/>
    <cellStyle name="Normal 2 20 4 29 3 2" xfId="46763"/>
    <cellStyle name="Normal 2 20 4 29 4" xfId="23389"/>
    <cellStyle name="Normal 2 20 4 29 5" xfId="28311"/>
    <cellStyle name="Normal 2 20 4 29 6" xfId="33233"/>
    <cellStyle name="Normal 2 20 4 3" xfId="280"/>
    <cellStyle name="Normal 2 20 4 3 10" xfId="20110"/>
    <cellStyle name="Normal 2 20 4 3 11" xfId="25033"/>
    <cellStyle name="Normal 2 20 4 3 12" xfId="29954"/>
    <cellStyle name="Normal 2 20 4 3 2" xfId="2220"/>
    <cellStyle name="Normal 2 20 4 3 2 10" xfId="31876"/>
    <cellStyle name="Normal 2 20 4 3 2 2" xfId="5174"/>
    <cellStyle name="Normal 2 20 4 3 2 2 2" xfId="7581"/>
    <cellStyle name="Normal 2 20 4 3 2 2 2 2" xfId="37166"/>
    <cellStyle name="Normal 2 20 4 3 2 2 3" xfId="13743"/>
    <cellStyle name="Normal 2 20 4 3 2 2 3 2" xfId="42283"/>
    <cellStyle name="Normal 2 20 4 3 2 2 4" xfId="34777"/>
    <cellStyle name="Normal 2 20 4 3 2 3" xfId="7197"/>
    <cellStyle name="Normal 2 20 4 3 2 3 2" xfId="16867"/>
    <cellStyle name="Normal 2 20 4 3 2 3 2 2" xfId="45406"/>
    <cellStyle name="Normal 2 20 4 3 2 3 3" xfId="36784"/>
    <cellStyle name="Normal 2 20 4 3 2 4" xfId="6743"/>
    <cellStyle name="Normal 2 20 4 3 2 4 2" xfId="36330"/>
    <cellStyle name="Normal 2 20 4 3 2 5" xfId="5173"/>
    <cellStyle name="Normal 2 20 4 3 2 5 2" xfId="34776"/>
    <cellStyle name="Normal 2 20 4 3 2 6" xfId="8894"/>
    <cellStyle name="Normal 2 20 4 3 2 6 2" xfId="38479"/>
    <cellStyle name="Normal 2 20 4 3 2 7" xfId="13742"/>
    <cellStyle name="Normal 2 20 4 3 2 7 2" xfId="42282"/>
    <cellStyle name="Normal 2 20 4 3 2 8" xfId="22032"/>
    <cellStyle name="Normal 2 20 4 3 2 9" xfId="26954"/>
    <cellStyle name="Normal 2 20 4 3 3" xfId="5175"/>
    <cellStyle name="Normal 2 20 4 3 3 2" xfId="7580"/>
    <cellStyle name="Normal 2 20 4 3 3 2 2" xfId="37165"/>
    <cellStyle name="Normal 2 20 4 3 3 3" xfId="8893"/>
    <cellStyle name="Normal 2 20 4 3 3 3 2" xfId="38478"/>
    <cellStyle name="Normal 2 20 4 3 3 4" xfId="13744"/>
    <cellStyle name="Normal 2 20 4 3 3 4 2" xfId="42284"/>
    <cellStyle name="Normal 2 20 4 3 3 5" xfId="34778"/>
    <cellStyle name="Normal 2 20 4 3 4" xfId="7104"/>
    <cellStyle name="Normal 2 20 4 3 4 2" xfId="14945"/>
    <cellStyle name="Normal 2 20 4 3 4 2 2" xfId="43484"/>
    <cellStyle name="Normal 2 20 4 3 4 3" xfId="36691"/>
    <cellStyle name="Normal 2 20 4 3 5" xfId="6501"/>
    <cellStyle name="Normal 2 20 4 3 5 2" xfId="19724"/>
    <cellStyle name="Normal 2 20 4 3 5 2 2" xfId="48261"/>
    <cellStyle name="Normal 2 20 4 3 5 3" xfId="36088"/>
    <cellStyle name="Normal 2 20 4 3 6" xfId="5172"/>
    <cellStyle name="Normal 2 20 4 3 6 2" xfId="34775"/>
    <cellStyle name="Normal 2 20 4 3 7" xfId="8311"/>
    <cellStyle name="Normal 2 20 4 3 7 2" xfId="37896"/>
    <cellStyle name="Normal 2 20 4 3 8" xfId="8552"/>
    <cellStyle name="Normal 2 20 4 3 8 2" xfId="38137"/>
    <cellStyle name="Normal 2 20 4 3 9" xfId="13741"/>
    <cellStyle name="Normal 2 20 4 3 9 2" xfId="42281"/>
    <cellStyle name="Normal 2 20 4 30" xfId="3733"/>
    <cellStyle name="Normal 2 20 4 30 2" xfId="8895"/>
    <cellStyle name="Normal 2 20 4 30 2 2" xfId="38480"/>
    <cellStyle name="Normal 2 20 4 30 3" xfId="18341"/>
    <cellStyle name="Normal 2 20 4 30 3 2" xfId="46878"/>
    <cellStyle name="Normal 2 20 4 30 4" xfId="23504"/>
    <cellStyle name="Normal 2 20 4 30 5" xfId="28426"/>
    <cellStyle name="Normal 2 20 4 30 6" xfId="33348"/>
    <cellStyle name="Normal 2 20 4 31" xfId="3850"/>
    <cellStyle name="Normal 2 20 4 31 2" xfId="8896"/>
    <cellStyle name="Normal 2 20 4 31 2 2" xfId="38481"/>
    <cellStyle name="Normal 2 20 4 31 3" xfId="18457"/>
    <cellStyle name="Normal 2 20 4 31 3 2" xfId="46994"/>
    <cellStyle name="Normal 2 20 4 31 4" xfId="23620"/>
    <cellStyle name="Normal 2 20 4 31 5" xfId="28542"/>
    <cellStyle name="Normal 2 20 4 31 6" xfId="33464"/>
    <cellStyle name="Normal 2 20 4 32" xfId="3968"/>
    <cellStyle name="Normal 2 20 4 32 2" xfId="8897"/>
    <cellStyle name="Normal 2 20 4 32 2 2" xfId="38482"/>
    <cellStyle name="Normal 2 20 4 32 3" xfId="18575"/>
    <cellStyle name="Normal 2 20 4 32 3 2" xfId="47112"/>
    <cellStyle name="Normal 2 20 4 32 4" xfId="23738"/>
    <cellStyle name="Normal 2 20 4 32 5" xfId="28660"/>
    <cellStyle name="Normal 2 20 4 32 6" xfId="33582"/>
    <cellStyle name="Normal 2 20 4 33" xfId="4083"/>
    <cellStyle name="Normal 2 20 4 33 2" xfId="8898"/>
    <cellStyle name="Normal 2 20 4 33 2 2" xfId="38483"/>
    <cellStyle name="Normal 2 20 4 33 3" xfId="18689"/>
    <cellStyle name="Normal 2 20 4 33 3 2" xfId="47226"/>
    <cellStyle name="Normal 2 20 4 33 4" xfId="23852"/>
    <cellStyle name="Normal 2 20 4 33 5" xfId="28774"/>
    <cellStyle name="Normal 2 20 4 33 6" xfId="33696"/>
    <cellStyle name="Normal 2 20 4 34" xfId="4198"/>
    <cellStyle name="Normal 2 20 4 34 2" xfId="8899"/>
    <cellStyle name="Normal 2 20 4 34 2 2" xfId="38484"/>
    <cellStyle name="Normal 2 20 4 34 3" xfId="18804"/>
    <cellStyle name="Normal 2 20 4 34 3 2" xfId="47341"/>
    <cellStyle name="Normal 2 20 4 34 4" xfId="23967"/>
    <cellStyle name="Normal 2 20 4 34 5" xfId="28889"/>
    <cellStyle name="Normal 2 20 4 34 6" xfId="33811"/>
    <cellStyle name="Normal 2 20 4 35" xfId="4325"/>
    <cellStyle name="Normal 2 20 4 35 2" xfId="8900"/>
    <cellStyle name="Normal 2 20 4 35 2 2" xfId="38485"/>
    <cellStyle name="Normal 2 20 4 35 3" xfId="18931"/>
    <cellStyle name="Normal 2 20 4 35 3 2" xfId="47468"/>
    <cellStyle name="Normal 2 20 4 35 4" xfId="24094"/>
    <cellStyle name="Normal 2 20 4 35 5" xfId="29016"/>
    <cellStyle name="Normal 2 20 4 35 6" xfId="33938"/>
    <cellStyle name="Normal 2 20 4 36" xfId="4440"/>
    <cellStyle name="Normal 2 20 4 36 2" xfId="8901"/>
    <cellStyle name="Normal 2 20 4 36 2 2" xfId="38486"/>
    <cellStyle name="Normal 2 20 4 36 3" xfId="19045"/>
    <cellStyle name="Normal 2 20 4 36 3 2" xfId="47582"/>
    <cellStyle name="Normal 2 20 4 36 4" xfId="24208"/>
    <cellStyle name="Normal 2 20 4 36 5" xfId="29130"/>
    <cellStyle name="Normal 2 20 4 36 6" xfId="34052"/>
    <cellStyle name="Normal 2 20 4 37" xfId="4557"/>
    <cellStyle name="Normal 2 20 4 37 2" xfId="8902"/>
    <cellStyle name="Normal 2 20 4 37 2 2" xfId="38487"/>
    <cellStyle name="Normal 2 20 4 37 3" xfId="19162"/>
    <cellStyle name="Normal 2 20 4 37 3 2" xfId="47699"/>
    <cellStyle name="Normal 2 20 4 37 4" xfId="24325"/>
    <cellStyle name="Normal 2 20 4 37 5" xfId="29247"/>
    <cellStyle name="Normal 2 20 4 37 6" xfId="34169"/>
    <cellStyle name="Normal 2 20 4 38" xfId="4673"/>
    <cellStyle name="Normal 2 20 4 38 2" xfId="8903"/>
    <cellStyle name="Normal 2 20 4 38 2 2" xfId="38488"/>
    <cellStyle name="Normal 2 20 4 38 3" xfId="19278"/>
    <cellStyle name="Normal 2 20 4 38 3 2" xfId="47815"/>
    <cellStyle name="Normal 2 20 4 38 4" xfId="24441"/>
    <cellStyle name="Normal 2 20 4 38 5" xfId="29363"/>
    <cellStyle name="Normal 2 20 4 38 6" xfId="34285"/>
    <cellStyle name="Normal 2 20 4 39" xfId="4788"/>
    <cellStyle name="Normal 2 20 4 39 2" xfId="8904"/>
    <cellStyle name="Normal 2 20 4 39 2 2" xfId="38489"/>
    <cellStyle name="Normal 2 20 4 39 3" xfId="19393"/>
    <cellStyle name="Normal 2 20 4 39 3 2" xfId="47930"/>
    <cellStyle name="Normal 2 20 4 39 4" xfId="24556"/>
    <cellStyle name="Normal 2 20 4 39 5" xfId="29478"/>
    <cellStyle name="Normal 2 20 4 39 6" xfId="34400"/>
    <cellStyle name="Normal 2 20 4 4" xfId="400"/>
    <cellStyle name="Normal 2 20 4 4 10" xfId="30074"/>
    <cellStyle name="Normal 2 20 4 4 2" xfId="5177"/>
    <cellStyle name="Normal 2 20 4 4 2 2" xfId="7582"/>
    <cellStyle name="Normal 2 20 4 4 2 2 2" xfId="37167"/>
    <cellStyle name="Normal 2 20 4 4 2 3" xfId="13746"/>
    <cellStyle name="Normal 2 20 4 4 2 3 2" xfId="42286"/>
    <cellStyle name="Normal 2 20 4 4 2 4" xfId="34780"/>
    <cellStyle name="Normal 2 20 4 4 3" xfId="7198"/>
    <cellStyle name="Normal 2 20 4 4 3 2" xfId="15065"/>
    <cellStyle name="Normal 2 20 4 4 3 2 2" xfId="43604"/>
    <cellStyle name="Normal 2 20 4 4 3 3" xfId="36785"/>
    <cellStyle name="Normal 2 20 4 4 4" xfId="6623"/>
    <cellStyle name="Normal 2 20 4 4 4 2" xfId="36210"/>
    <cellStyle name="Normal 2 20 4 4 5" xfId="5176"/>
    <cellStyle name="Normal 2 20 4 4 5 2" xfId="34779"/>
    <cellStyle name="Normal 2 20 4 4 6" xfId="8905"/>
    <cellStyle name="Normal 2 20 4 4 6 2" xfId="38490"/>
    <cellStyle name="Normal 2 20 4 4 7" xfId="13745"/>
    <cellStyle name="Normal 2 20 4 4 7 2" xfId="42285"/>
    <cellStyle name="Normal 2 20 4 4 8" xfId="20230"/>
    <cellStyle name="Normal 2 20 4 4 9" xfId="25152"/>
    <cellStyle name="Normal 2 20 4 40" xfId="4909"/>
    <cellStyle name="Normal 2 20 4 40 2" xfId="8906"/>
    <cellStyle name="Normal 2 20 4 40 2 2" xfId="38491"/>
    <cellStyle name="Normal 2 20 4 40 3" xfId="19513"/>
    <cellStyle name="Normal 2 20 4 40 3 2" xfId="48050"/>
    <cellStyle name="Normal 2 20 4 40 4" xfId="24676"/>
    <cellStyle name="Normal 2 20 4 40 5" xfId="29598"/>
    <cellStyle name="Normal 2 20 4 40 6" xfId="34520"/>
    <cellStyle name="Normal 2 20 4 41" xfId="5024"/>
    <cellStyle name="Normal 2 20 4 41 2" xfId="8907"/>
    <cellStyle name="Normal 2 20 4 41 2 2" xfId="38492"/>
    <cellStyle name="Normal 2 20 4 41 3" xfId="19628"/>
    <cellStyle name="Normal 2 20 4 41 3 2" xfId="48165"/>
    <cellStyle name="Normal 2 20 4 41 4" xfId="24791"/>
    <cellStyle name="Normal 2 20 4 41 5" xfId="29713"/>
    <cellStyle name="Normal 2 20 4 41 6" xfId="34635"/>
    <cellStyle name="Normal 2 20 4 42" xfId="5161"/>
    <cellStyle name="Normal 2 20 4 42 2" xfId="8831"/>
    <cellStyle name="Normal 2 20 4 42 2 2" xfId="38416"/>
    <cellStyle name="Normal 2 20 4 42 3" xfId="14825"/>
    <cellStyle name="Normal 2 20 4 42 3 2" xfId="43364"/>
    <cellStyle name="Normal 2 20 4 42 4" xfId="34764"/>
    <cellStyle name="Normal 2 20 4 43" xfId="8191"/>
    <cellStyle name="Normal 2 20 4 43 2" xfId="19721"/>
    <cellStyle name="Normal 2 20 4 43 2 2" xfId="48258"/>
    <cellStyle name="Normal 2 20 4 43 3" xfId="37776"/>
    <cellStyle name="Normal 2 20 4 44" xfId="8432"/>
    <cellStyle name="Normal 2 20 4 44 2" xfId="38017"/>
    <cellStyle name="Normal 2 20 4 45" xfId="13642"/>
    <cellStyle name="Normal 2 20 4 45 2" xfId="42182"/>
    <cellStyle name="Normal 2 20 4 46" xfId="19990"/>
    <cellStyle name="Normal 2 20 4 47" xfId="24913"/>
    <cellStyle name="Normal 2 20 4 48" xfId="29834"/>
    <cellStyle name="Normal 2 20 4 5" xfId="522"/>
    <cellStyle name="Normal 2 20 4 5 10" xfId="30195"/>
    <cellStyle name="Normal 2 20 4 5 2" xfId="5179"/>
    <cellStyle name="Normal 2 20 4 5 2 2" xfId="7583"/>
    <cellStyle name="Normal 2 20 4 5 2 2 2" xfId="37168"/>
    <cellStyle name="Normal 2 20 4 5 2 3" xfId="13748"/>
    <cellStyle name="Normal 2 20 4 5 2 3 2" xfId="42288"/>
    <cellStyle name="Normal 2 20 4 5 2 4" xfId="34782"/>
    <cellStyle name="Normal 2 20 4 5 3" xfId="7468"/>
    <cellStyle name="Normal 2 20 4 5 3 2" xfId="15186"/>
    <cellStyle name="Normal 2 20 4 5 3 2 2" xfId="43725"/>
    <cellStyle name="Normal 2 20 4 5 3 3" xfId="37054"/>
    <cellStyle name="Normal 2 20 4 5 4" xfId="6864"/>
    <cellStyle name="Normal 2 20 4 5 4 2" xfId="36451"/>
    <cellStyle name="Normal 2 20 4 5 5" xfId="5178"/>
    <cellStyle name="Normal 2 20 4 5 5 2" xfId="34781"/>
    <cellStyle name="Normal 2 20 4 5 6" xfId="8908"/>
    <cellStyle name="Normal 2 20 4 5 6 2" xfId="38493"/>
    <cellStyle name="Normal 2 20 4 5 7" xfId="13747"/>
    <cellStyle name="Normal 2 20 4 5 7 2" xfId="42287"/>
    <cellStyle name="Normal 2 20 4 5 8" xfId="20351"/>
    <cellStyle name="Normal 2 20 4 5 9" xfId="25273"/>
    <cellStyle name="Normal 2 20 4 6" xfId="657"/>
    <cellStyle name="Normal 2 20 4 6 2" xfId="7574"/>
    <cellStyle name="Normal 2 20 4 6 2 2" xfId="15318"/>
    <cellStyle name="Normal 2 20 4 6 2 2 2" xfId="43857"/>
    <cellStyle name="Normal 2 20 4 6 2 3" xfId="37159"/>
    <cellStyle name="Normal 2 20 4 6 3" xfId="5180"/>
    <cellStyle name="Normal 2 20 4 6 3 2" xfId="34783"/>
    <cellStyle name="Normal 2 20 4 6 4" xfId="8909"/>
    <cellStyle name="Normal 2 20 4 6 4 2" xfId="38494"/>
    <cellStyle name="Normal 2 20 4 6 5" xfId="13749"/>
    <cellStyle name="Normal 2 20 4 6 5 2" xfId="42289"/>
    <cellStyle name="Normal 2 20 4 6 6" xfId="20483"/>
    <cellStyle name="Normal 2 20 4 6 7" xfId="25405"/>
    <cellStyle name="Normal 2 20 4 6 8" xfId="30327"/>
    <cellStyle name="Normal 2 20 4 7" xfId="771"/>
    <cellStyle name="Normal 2 20 4 7 2" xfId="6984"/>
    <cellStyle name="Normal 2 20 4 7 2 2" xfId="36571"/>
    <cellStyle name="Normal 2 20 4 7 3" xfId="8910"/>
    <cellStyle name="Normal 2 20 4 7 3 2" xfId="38495"/>
    <cellStyle name="Normal 2 20 4 7 4" xfId="15432"/>
    <cellStyle name="Normal 2 20 4 7 4 2" xfId="43971"/>
    <cellStyle name="Normal 2 20 4 7 5" xfId="20597"/>
    <cellStyle name="Normal 2 20 4 7 6" xfId="25519"/>
    <cellStyle name="Normal 2 20 4 7 7" xfId="30441"/>
    <cellStyle name="Normal 2 20 4 8" xfId="885"/>
    <cellStyle name="Normal 2 20 4 8 2" xfId="6381"/>
    <cellStyle name="Normal 2 20 4 8 2 2" xfId="35968"/>
    <cellStyle name="Normal 2 20 4 8 3" xfId="8911"/>
    <cellStyle name="Normal 2 20 4 8 3 2" xfId="38496"/>
    <cellStyle name="Normal 2 20 4 8 4" xfId="15546"/>
    <cellStyle name="Normal 2 20 4 8 4 2" xfId="44085"/>
    <cellStyle name="Normal 2 20 4 8 5" xfId="20711"/>
    <cellStyle name="Normal 2 20 4 8 6" xfId="25633"/>
    <cellStyle name="Normal 2 20 4 8 7" xfId="30555"/>
    <cellStyle name="Normal 2 20 4 9" xfId="1032"/>
    <cellStyle name="Normal 2 20 4 9 2" xfId="8912"/>
    <cellStyle name="Normal 2 20 4 9 2 2" xfId="38497"/>
    <cellStyle name="Normal 2 20 4 9 3" xfId="15687"/>
    <cellStyle name="Normal 2 20 4 9 3 2" xfId="44226"/>
    <cellStyle name="Normal 2 20 4 9 4" xfId="20852"/>
    <cellStyle name="Normal 2 20 4 9 5" xfId="25774"/>
    <cellStyle name="Normal 2 20 4 9 6" xfId="30696"/>
    <cellStyle name="Normal 2 20 40" xfId="4293"/>
    <cellStyle name="Normal 2 20 40 2" xfId="8913"/>
    <cellStyle name="Normal 2 20 40 2 2" xfId="38498"/>
    <cellStyle name="Normal 2 20 40 3" xfId="18899"/>
    <cellStyle name="Normal 2 20 40 3 2" xfId="47436"/>
    <cellStyle name="Normal 2 20 40 4" xfId="24062"/>
    <cellStyle name="Normal 2 20 40 5" xfId="28984"/>
    <cellStyle name="Normal 2 20 40 6" xfId="33906"/>
    <cellStyle name="Normal 2 20 41" xfId="3589"/>
    <cellStyle name="Normal 2 20 41 2" xfId="8914"/>
    <cellStyle name="Normal 2 20 41 2 2" xfId="38499"/>
    <cellStyle name="Normal 2 20 41 3" xfId="18198"/>
    <cellStyle name="Normal 2 20 41 3 2" xfId="46735"/>
    <cellStyle name="Normal 2 20 41 4" xfId="23361"/>
    <cellStyle name="Normal 2 20 41 5" xfId="28283"/>
    <cellStyle name="Normal 2 20 41 6" xfId="33205"/>
    <cellStyle name="Normal 2 20 42" xfId="4525"/>
    <cellStyle name="Normal 2 20 42 2" xfId="8915"/>
    <cellStyle name="Normal 2 20 42 2 2" xfId="38500"/>
    <cellStyle name="Normal 2 20 42 3" xfId="19130"/>
    <cellStyle name="Normal 2 20 42 3 2" xfId="47667"/>
    <cellStyle name="Normal 2 20 42 4" xfId="24293"/>
    <cellStyle name="Normal 2 20 42 5" xfId="29215"/>
    <cellStyle name="Normal 2 20 42 6" xfId="34137"/>
    <cellStyle name="Normal 2 20 43" xfId="3822"/>
    <cellStyle name="Normal 2 20 43 2" xfId="8916"/>
    <cellStyle name="Normal 2 20 43 2 2" xfId="38501"/>
    <cellStyle name="Normal 2 20 43 3" xfId="18429"/>
    <cellStyle name="Normal 2 20 43 3 2" xfId="46966"/>
    <cellStyle name="Normal 2 20 43 4" xfId="23592"/>
    <cellStyle name="Normal 2 20 43 5" xfId="28514"/>
    <cellStyle name="Normal 2 20 43 6" xfId="33436"/>
    <cellStyle name="Normal 2 20 44" xfId="4756"/>
    <cellStyle name="Normal 2 20 44 2" xfId="8917"/>
    <cellStyle name="Normal 2 20 44 2 2" xfId="38502"/>
    <cellStyle name="Normal 2 20 44 3" xfId="19361"/>
    <cellStyle name="Normal 2 20 44 3 2" xfId="47898"/>
    <cellStyle name="Normal 2 20 44 4" xfId="24524"/>
    <cellStyle name="Normal 2 20 44 5" xfId="29446"/>
    <cellStyle name="Normal 2 20 44 6" xfId="34368"/>
    <cellStyle name="Normal 2 20 45" xfId="4876"/>
    <cellStyle name="Normal 2 20 45 2" xfId="8918"/>
    <cellStyle name="Normal 2 20 45 2 2" xfId="38503"/>
    <cellStyle name="Normal 2 20 45 3" xfId="19481"/>
    <cellStyle name="Normal 2 20 45 3 2" xfId="48018"/>
    <cellStyle name="Normal 2 20 45 4" xfId="24644"/>
    <cellStyle name="Normal 2 20 45 5" xfId="29566"/>
    <cellStyle name="Normal 2 20 45 6" xfId="34488"/>
    <cellStyle name="Normal 2 20 46" xfId="4992"/>
    <cellStyle name="Normal 2 20 46 2" xfId="8919"/>
    <cellStyle name="Normal 2 20 46 2 2" xfId="38504"/>
    <cellStyle name="Normal 2 20 46 3" xfId="19596"/>
    <cellStyle name="Normal 2 20 46 3 2" xfId="48133"/>
    <cellStyle name="Normal 2 20 46 4" xfId="24759"/>
    <cellStyle name="Normal 2 20 46 5" xfId="29681"/>
    <cellStyle name="Normal 2 20 46 6" xfId="34603"/>
    <cellStyle name="Normal 2 20 47" xfId="5117"/>
    <cellStyle name="Normal 2 20 47 2" xfId="8636"/>
    <cellStyle name="Normal 2 20 47 2 2" xfId="38221"/>
    <cellStyle name="Normal 2 20 47 3" xfId="14793"/>
    <cellStyle name="Normal 2 20 47 3 2" xfId="43332"/>
    <cellStyle name="Normal 2 20 47 4" xfId="34720"/>
    <cellStyle name="Normal 2 20 48" xfId="8159"/>
    <cellStyle name="Normal 2 20 48 2" xfId="19712"/>
    <cellStyle name="Normal 2 20 48 2 2" xfId="48249"/>
    <cellStyle name="Normal 2 20 48 3" xfId="37744"/>
    <cellStyle name="Normal 2 20 49" xfId="8400"/>
    <cellStyle name="Normal 2 20 49 2" xfId="37985"/>
    <cellStyle name="Normal 2 20 5" xfId="156"/>
    <cellStyle name="Normal 2 20 5 10" xfId="1189"/>
    <cellStyle name="Normal 2 20 5 10 2" xfId="8921"/>
    <cellStyle name="Normal 2 20 5 10 2 2" xfId="38506"/>
    <cellStyle name="Normal 2 20 5 10 3" xfId="15839"/>
    <cellStyle name="Normal 2 20 5 10 3 2" xfId="44378"/>
    <cellStyle name="Normal 2 20 5 10 4" xfId="21004"/>
    <cellStyle name="Normal 2 20 5 10 5" xfId="25926"/>
    <cellStyle name="Normal 2 20 5 10 6" xfId="30848"/>
    <cellStyle name="Normal 2 20 5 11" xfId="1305"/>
    <cellStyle name="Normal 2 20 5 11 2" xfId="8922"/>
    <cellStyle name="Normal 2 20 5 11 2 2" xfId="38507"/>
    <cellStyle name="Normal 2 20 5 11 3" xfId="15954"/>
    <cellStyle name="Normal 2 20 5 11 3 2" xfId="44493"/>
    <cellStyle name="Normal 2 20 5 11 4" xfId="21119"/>
    <cellStyle name="Normal 2 20 5 11 5" xfId="26041"/>
    <cellStyle name="Normal 2 20 5 11 6" xfId="30963"/>
    <cellStyle name="Normal 2 20 5 12" xfId="1420"/>
    <cellStyle name="Normal 2 20 5 12 2" xfId="8923"/>
    <cellStyle name="Normal 2 20 5 12 2 2" xfId="38508"/>
    <cellStyle name="Normal 2 20 5 12 3" xfId="16069"/>
    <cellStyle name="Normal 2 20 5 12 3 2" xfId="44608"/>
    <cellStyle name="Normal 2 20 5 12 4" xfId="21234"/>
    <cellStyle name="Normal 2 20 5 12 5" xfId="26156"/>
    <cellStyle name="Normal 2 20 5 12 6" xfId="31078"/>
    <cellStyle name="Normal 2 20 5 13" xfId="1535"/>
    <cellStyle name="Normal 2 20 5 13 2" xfId="8924"/>
    <cellStyle name="Normal 2 20 5 13 2 2" xfId="38509"/>
    <cellStyle name="Normal 2 20 5 13 3" xfId="16184"/>
    <cellStyle name="Normal 2 20 5 13 3 2" xfId="44723"/>
    <cellStyle name="Normal 2 20 5 13 4" xfId="21349"/>
    <cellStyle name="Normal 2 20 5 13 5" xfId="26271"/>
    <cellStyle name="Normal 2 20 5 13 6" xfId="31193"/>
    <cellStyle name="Normal 2 20 5 14" xfId="1649"/>
    <cellStyle name="Normal 2 20 5 14 2" xfId="8925"/>
    <cellStyle name="Normal 2 20 5 14 2 2" xfId="38510"/>
    <cellStyle name="Normal 2 20 5 14 3" xfId="16298"/>
    <cellStyle name="Normal 2 20 5 14 3 2" xfId="44837"/>
    <cellStyle name="Normal 2 20 5 14 4" xfId="21463"/>
    <cellStyle name="Normal 2 20 5 14 5" xfId="26385"/>
    <cellStyle name="Normal 2 20 5 14 6" xfId="31307"/>
    <cellStyle name="Normal 2 20 5 15" xfId="1763"/>
    <cellStyle name="Normal 2 20 5 15 2" xfId="8926"/>
    <cellStyle name="Normal 2 20 5 15 2 2" xfId="38511"/>
    <cellStyle name="Normal 2 20 5 15 3" xfId="16412"/>
    <cellStyle name="Normal 2 20 5 15 3 2" xfId="44951"/>
    <cellStyle name="Normal 2 20 5 15 4" xfId="21577"/>
    <cellStyle name="Normal 2 20 5 15 5" xfId="26499"/>
    <cellStyle name="Normal 2 20 5 15 6" xfId="31421"/>
    <cellStyle name="Normal 2 20 5 16" xfId="1877"/>
    <cellStyle name="Normal 2 20 5 16 2" xfId="8927"/>
    <cellStyle name="Normal 2 20 5 16 2 2" xfId="38512"/>
    <cellStyle name="Normal 2 20 5 16 3" xfId="16526"/>
    <cellStyle name="Normal 2 20 5 16 3 2" xfId="45065"/>
    <cellStyle name="Normal 2 20 5 16 4" xfId="21691"/>
    <cellStyle name="Normal 2 20 5 16 5" xfId="26613"/>
    <cellStyle name="Normal 2 20 5 16 6" xfId="31535"/>
    <cellStyle name="Normal 2 20 5 17" xfId="1991"/>
    <cellStyle name="Normal 2 20 5 17 2" xfId="8928"/>
    <cellStyle name="Normal 2 20 5 17 2 2" xfId="38513"/>
    <cellStyle name="Normal 2 20 5 17 3" xfId="16640"/>
    <cellStyle name="Normal 2 20 5 17 3 2" xfId="45179"/>
    <cellStyle name="Normal 2 20 5 17 4" xfId="21805"/>
    <cellStyle name="Normal 2 20 5 17 5" xfId="26727"/>
    <cellStyle name="Normal 2 20 5 17 6" xfId="31649"/>
    <cellStyle name="Normal 2 20 5 18" xfId="2106"/>
    <cellStyle name="Normal 2 20 5 18 2" xfId="8929"/>
    <cellStyle name="Normal 2 20 5 18 2 2" xfId="38514"/>
    <cellStyle name="Normal 2 20 5 18 3" xfId="16755"/>
    <cellStyle name="Normal 2 20 5 18 3 2" xfId="45294"/>
    <cellStyle name="Normal 2 20 5 18 4" xfId="21920"/>
    <cellStyle name="Normal 2 20 5 18 5" xfId="26842"/>
    <cellStyle name="Normal 2 20 5 18 6" xfId="31764"/>
    <cellStyle name="Normal 2 20 5 19" xfId="2452"/>
    <cellStyle name="Normal 2 20 5 19 2" xfId="8930"/>
    <cellStyle name="Normal 2 20 5 19 2 2" xfId="38515"/>
    <cellStyle name="Normal 2 20 5 19 3" xfId="17063"/>
    <cellStyle name="Normal 2 20 5 19 3 2" xfId="45600"/>
    <cellStyle name="Normal 2 20 5 19 4" xfId="22226"/>
    <cellStyle name="Normal 2 20 5 19 5" xfId="27148"/>
    <cellStyle name="Normal 2 20 5 19 6" xfId="32070"/>
    <cellStyle name="Normal 2 20 5 2" xfId="176"/>
    <cellStyle name="Normal 2 20 5 2 10" xfId="1325"/>
    <cellStyle name="Normal 2 20 5 2 10 2" xfId="8932"/>
    <cellStyle name="Normal 2 20 5 2 10 2 2" xfId="38517"/>
    <cellStyle name="Normal 2 20 5 2 10 3" xfId="15974"/>
    <cellStyle name="Normal 2 20 5 2 10 3 2" xfId="44513"/>
    <cellStyle name="Normal 2 20 5 2 10 4" xfId="21139"/>
    <cellStyle name="Normal 2 20 5 2 10 5" xfId="26061"/>
    <cellStyle name="Normal 2 20 5 2 10 6" xfId="30983"/>
    <cellStyle name="Normal 2 20 5 2 11" xfId="1440"/>
    <cellStyle name="Normal 2 20 5 2 11 2" xfId="8933"/>
    <cellStyle name="Normal 2 20 5 2 11 2 2" xfId="38518"/>
    <cellStyle name="Normal 2 20 5 2 11 3" xfId="16089"/>
    <cellStyle name="Normal 2 20 5 2 11 3 2" xfId="44628"/>
    <cellStyle name="Normal 2 20 5 2 11 4" xfId="21254"/>
    <cellStyle name="Normal 2 20 5 2 11 5" xfId="26176"/>
    <cellStyle name="Normal 2 20 5 2 11 6" xfId="31098"/>
    <cellStyle name="Normal 2 20 5 2 12" xfId="1555"/>
    <cellStyle name="Normal 2 20 5 2 12 2" xfId="8934"/>
    <cellStyle name="Normal 2 20 5 2 12 2 2" xfId="38519"/>
    <cellStyle name="Normal 2 20 5 2 12 3" xfId="16204"/>
    <cellStyle name="Normal 2 20 5 2 12 3 2" xfId="44743"/>
    <cellStyle name="Normal 2 20 5 2 12 4" xfId="21369"/>
    <cellStyle name="Normal 2 20 5 2 12 5" xfId="26291"/>
    <cellStyle name="Normal 2 20 5 2 12 6" xfId="31213"/>
    <cellStyle name="Normal 2 20 5 2 13" xfId="1669"/>
    <cellStyle name="Normal 2 20 5 2 13 2" xfId="8935"/>
    <cellStyle name="Normal 2 20 5 2 13 2 2" xfId="38520"/>
    <cellStyle name="Normal 2 20 5 2 13 3" xfId="16318"/>
    <cellStyle name="Normal 2 20 5 2 13 3 2" xfId="44857"/>
    <cellStyle name="Normal 2 20 5 2 13 4" xfId="21483"/>
    <cellStyle name="Normal 2 20 5 2 13 5" xfId="26405"/>
    <cellStyle name="Normal 2 20 5 2 13 6" xfId="31327"/>
    <cellStyle name="Normal 2 20 5 2 14" xfId="1783"/>
    <cellStyle name="Normal 2 20 5 2 14 2" xfId="8936"/>
    <cellStyle name="Normal 2 20 5 2 14 2 2" xfId="38521"/>
    <cellStyle name="Normal 2 20 5 2 14 3" xfId="16432"/>
    <cellStyle name="Normal 2 20 5 2 14 3 2" xfId="44971"/>
    <cellStyle name="Normal 2 20 5 2 14 4" xfId="21597"/>
    <cellStyle name="Normal 2 20 5 2 14 5" xfId="26519"/>
    <cellStyle name="Normal 2 20 5 2 14 6" xfId="31441"/>
    <cellStyle name="Normal 2 20 5 2 15" xfId="1897"/>
    <cellStyle name="Normal 2 20 5 2 15 2" xfId="8937"/>
    <cellStyle name="Normal 2 20 5 2 15 2 2" xfId="38522"/>
    <cellStyle name="Normal 2 20 5 2 15 3" xfId="16546"/>
    <cellStyle name="Normal 2 20 5 2 15 3 2" xfId="45085"/>
    <cellStyle name="Normal 2 20 5 2 15 4" xfId="21711"/>
    <cellStyle name="Normal 2 20 5 2 15 5" xfId="26633"/>
    <cellStyle name="Normal 2 20 5 2 15 6" xfId="31555"/>
    <cellStyle name="Normal 2 20 5 2 16" xfId="2011"/>
    <cellStyle name="Normal 2 20 5 2 16 2" xfId="8938"/>
    <cellStyle name="Normal 2 20 5 2 16 2 2" xfId="38523"/>
    <cellStyle name="Normal 2 20 5 2 16 3" xfId="16660"/>
    <cellStyle name="Normal 2 20 5 2 16 3 2" xfId="45199"/>
    <cellStyle name="Normal 2 20 5 2 16 4" xfId="21825"/>
    <cellStyle name="Normal 2 20 5 2 16 5" xfId="26747"/>
    <cellStyle name="Normal 2 20 5 2 16 6" xfId="31669"/>
    <cellStyle name="Normal 2 20 5 2 17" xfId="2126"/>
    <cellStyle name="Normal 2 20 5 2 17 2" xfId="8939"/>
    <cellStyle name="Normal 2 20 5 2 17 2 2" xfId="38524"/>
    <cellStyle name="Normal 2 20 5 2 17 3" xfId="16775"/>
    <cellStyle name="Normal 2 20 5 2 17 3 2" xfId="45314"/>
    <cellStyle name="Normal 2 20 5 2 17 4" xfId="21940"/>
    <cellStyle name="Normal 2 20 5 2 17 5" xfId="26862"/>
    <cellStyle name="Normal 2 20 5 2 17 6" xfId="31784"/>
    <cellStyle name="Normal 2 20 5 2 18" xfId="2472"/>
    <cellStyle name="Normal 2 20 5 2 18 2" xfId="8940"/>
    <cellStyle name="Normal 2 20 5 2 18 2 2" xfId="38525"/>
    <cellStyle name="Normal 2 20 5 2 18 3" xfId="17083"/>
    <cellStyle name="Normal 2 20 5 2 18 3 2" xfId="45620"/>
    <cellStyle name="Normal 2 20 5 2 18 4" xfId="22246"/>
    <cellStyle name="Normal 2 20 5 2 18 5" xfId="27168"/>
    <cellStyle name="Normal 2 20 5 2 18 6" xfId="32090"/>
    <cellStyle name="Normal 2 20 5 2 19" xfId="2591"/>
    <cellStyle name="Normal 2 20 5 2 19 2" xfId="8941"/>
    <cellStyle name="Normal 2 20 5 2 19 2 2" xfId="38526"/>
    <cellStyle name="Normal 2 20 5 2 19 3" xfId="17202"/>
    <cellStyle name="Normal 2 20 5 2 19 3 2" xfId="45739"/>
    <cellStyle name="Normal 2 20 5 2 19 4" xfId="22365"/>
    <cellStyle name="Normal 2 20 5 2 19 5" xfId="27287"/>
    <cellStyle name="Normal 2 20 5 2 19 6" xfId="32209"/>
    <cellStyle name="Normal 2 20 5 2 2" xfId="308"/>
    <cellStyle name="Normal 2 20 5 2 2 10" xfId="20138"/>
    <cellStyle name="Normal 2 20 5 2 2 11" xfId="25101"/>
    <cellStyle name="Normal 2 20 5 2 2 12" xfId="29982"/>
    <cellStyle name="Normal 2 20 5 2 2 2" xfId="2289"/>
    <cellStyle name="Normal 2 20 5 2 2 2 10" xfId="31944"/>
    <cellStyle name="Normal 2 20 5 2 2 2 2" xfId="5185"/>
    <cellStyle name="Normal 2 20 5 2 2 2 2 2" xfId="7587"/>
    <cellStyle name="Normal 2 20 5 2 2 2 2 2 2" xfId="37172"/>
    <cellStyle name="Normal 2 20 5 2 2 2 2 3" xfId="13752"/>
    <cellStyle name="Normal 2 20 5 2 2 2 2 3 2" xfId="42292"/>
    <cellStyle name="Normal 2 20 5 2 2 2 2 4" xfId="34788"/>
    <cellStyle name="Normal 2 20 5 2 2 2 3" xfId="7199"/>
    <cellStyle name="Normal 2 20 5 2 2 2 3 2" xfId="16935"/>
    <cellStyle name="Normal 2 20 5 2 2 2 3 2 2" xfId="45474"/>
    <cellStyle name="Normal 2 20 5 2 2 2 3 3" xfId="36786"/>
    <cellStyle name="Normal 2 20 5 2 2 2 4" xfId="6771"/>
    <cellStyle name="Normal 2 20 5 2 2 2 4 2" xfId="36358"/>
    <cellStyle name="Normal 2 20 5 2 2 2 5" xfId="5184"/>
    <cellStyle name="Normal 2 20 5 2 2 2 5 2" xfId="34787"/>
    <cellStyle name="Normal 2 20 5 2 2 2 6" xfId="8943"/>
    <cellStyle name="Normal 2 20 5 2 2 2 6 2" xfId="38528"/>
    <cellStyle name="Normal 2 20 5 2 2 2 7" xfId="13751"/>
    <cellStyle name="Normal 2 20 5 2 2 2 7 2" xfId="42291"/>
    <cellStyle name="Normal 2 20 5 2 2 2 8" xfId="22100"/>
    <cellStyle name="Normal 2 20 5 2 2 2 9" xfId="27022"/>
    <cellStyle name="Normal 2 20 5 2 2 3" xfId="5186"/>
    <cellStyle name="Normal 2 20 5 2 2 3 2" xfId="7586"/>
    <cellStyle name="Normal 2 20 5 2 2 3 2 2" xfId="37171"/>
    <cellStyle name="Normal 2 20 5 2 2 3 3" xfId="8942"/>
    <cellStyle name="Normal 2 20 5 2 2 3 3 2" xfId="38527"/>
    <cellStyle name="Normal 2 20 5 2 2 3 4" xfId="13753"/>
    <cellStyle name="Normal 2 20 5 2 2 3 4 2" xfId="42293"/>
    <cellStyle name="Normal 2 20 5 2 2 3 5" xfId="34789"/>
    <cellStyle name="Normal 2 20 5 2 2 4" xfId="7172"/>
    <cellStyle name="Normal 2 20 5 2 2 4 2" xfId="14973"/>
    <cellStyle name="Normal 2 20 5 2 2 4 2 2" xfId="43512"/>
    <cellStyle name="Normal 2 20 5 2 2 4 3" xfId="36759"/>
    <cellStyle name="Normal 2 20 5 2 2 5" xfId="6529"/>
    <cellStyle name="Normal 2 20 5 2 2 5 2" xfId="19727"/>
    <cellStyle name="Normal 2 20 5 2 2 5 2 2" xfId="48264"/>
    <cellStyle name="Normal 2 20 5 2 2 5 3" xfId="36116"/>
    <cellStyle name="Normal 2 20 5 2 2 6" xfId="5183"/>
    <cellStyle name="Normal 2 20 5 2 2 6 2" xfId="34786"/>
    <cellStyle name="Normal 2 20 5 2 2 7" xfId="8379"/>
    <cellStyle name="Normal 2 20 5 2 2 7 2" xfId="37964"/>
    <cellStyle name="Normal 2 20 5 2 2 8" xfId="8620"/>
    <cellStyle name="Normal 2 20 5 2 2 8 2" xfId="38205"/>
    <cellStyle name="Normal 2 20 5 2 2 9" xfId="13750"/>
    <cellStyle name="Normal 2 20 5 2 2 9 2" xfId="42290"/>
    <cellStyle name="Normal 2 20 5 2 20" xfId="2709"/>
    <cellStyle name="Normal 2 20 5 2 20 2" xfId="8944"/>
    <cellStyle name="Normal 2 20 5 2 20 2 2" xfId="38529"/>
    <cellStyle name="Normal 2 20 5 2 20 3" xfId="17320"/>
    <cellStyle name="Normal 2 20 5 2 20 3 2" xfId="45857"/>
    <cellStyle name="Normal 2 20 5 2 20 4" xfId="22483"/>
    <cellStyle name="Normal 2 20 5 2 20 5" xfId="27405"/>
    <cellStyle name="Normal 2 20 5 2 20 6" xfId="32327"/>
    <cellStyle name="Normal 2 20 5 2 21" xfId="2828"/>
    <cellStyle name="Normal 2 20 5 2 21 2" xfId="8945"/>
    <cellStyle name="Normal 2 20 5 2 21 2 2" xfId="38530"/>
    <cellStyle name="Normal 2 20 5 2 21 3" xfId="17439"/>
    <cellStyle name="Normal 2 20 5 2 21 3 2" xfId="45976"/>
    <cellStyle name="Normal 2 20 5 2 21 4" xfId="22602"/>
    <cellStyle name="Normal 2 20 5 2 21 5" xfId="27524"/>
    <cellStyle name="Normal 2 20 5 2 21 6" xfId="32446"/>
    <cellStyle name="Normal 2 20 5 2 22" xfId="2944"/>
    <cellStyle name="Normal 2 20 5 2 22 2" xfId="8946"/>
    <cellStyle name="Normal 2 20 5 2 22 2 2" xfId="38531"/>
    <cellStyle name="Normal 2 20 5 2 22 3" xfId="17555"/>
    <cellStyle name="Normal 2 20 5 2 22 3 2" xfId="46092"/>
    <cellStyle name="Normal 2 20 5 2 22 4" xfId="22718"/>
    <cellStyle name="Normal 2 20 5 2 22 5" xfId="27640"/>
    <cellStyle name="Normal 2 20 5 2 22 6" xfId="32562"/>
    <cellStyle name="Normal 2 20 5 2 23" xfId="3062"/>
    <cellStyle name="Normal 2 20 5 2 23 2" xfId="8947"/>
    <cellStyle name="Normal 2 20 5 2 23 2 2" xfId="38532"/>
    <cellStyle name="Normal 2 20 5 2 23 3" xfId="17673"/>
    <cellStyle name="Normal 2 20 5 2 23 3 2" xfId="46210"/>
    <cellStyle name="Normal 2 20 5 2 23 4" xfId="22836"/>
    <cellStyle name="Normal 2 20 5 2 23 5" xfId="27758"/>
    <cellStyle name="Normal 2 20 5 2 23 6" xfId="32680"/>
    <cellStyle name="Normal 2 20 5 2 24" xfId="3180"/>
    <cellStyle name="Normal 2 20 5 2 24 2" xfId="8948"/>
    <cellStyle name="Normal 2 20 5 2 24 2 2" xfId="38533"/>
    <cellStyle name="Normal 2 20 5 2 24 3" xfId="17790"/>
    <cellStyle name="Normal 2 20 5 2 24 3 2" xfId="46327"/>
    <cellStyle name="Normal 2 20 5 2 24 4" xfId="22953"/>
    <cellStyle name="Normal 2 20 5 2 24 5" xfId="27875"/>
    <cellStyle name="Normal 2 20 5 2 24 6" xfId="32797"/>
    <cellStyle name="Normal 2 20 5 2 25" xfId="3297"/>
    <cellStyle name="Normal 2 20 5 2 25 2" xfId="8949"/>
    <cellStyle name="Normal 2 20 5 2 25 2 2" xfId="38534"/>
    <cellStyle name="Normal 2 20 5 2 25 3" xfId="17907"/>
    <cellStyle name="Normal 2 20 5 2 25 3 2" xfId="46444"/>
    <cellStyle name="Normal 2 20 5 2 25 4" xfId="23070"/>
    <cellStyle name="Normal 2 20 5 2 25 5" xfId="27992"/>
    <cellStyle name="Normal 2 20 5 2 25 6" xfId="32914"/>
    <cellStyle name="Normal 2 20 5 2 26" xfId="3414"/>
    <cellStyle name="Normal 2 20 5 2 26 2" xfId="8950"/>
    <cellStyle name="Normal 2 20 5 2 26 2 2" xfId="38535"/>
    <cellStyle name="Normal 2 20 5 2 26 3" xfId="18024"/>
    <cellStyle name="Normal 2 20 5 2 26 3 2" xfId="46561"/>
    <cellStyle name="Normal 2 20 5 2 26 4" xfId="23187"/>
    <cellStyle name="Normal 2 20 5 2 26 5" xfId="28109"/>
    <cellStyle name="Normal 2 20 5 2 26 6" xfId="33031"/>
    <cellStyle name="Normal 2 20 5 2 27" xfId="3528"/>
    <cellStyle name="Normal 2 20 5 2 27 2" xfId="8951"/>
    <cellStyle name="Normal 2 20 5 2 27 2 2" xfId="38536"/>
    <cellStyle name="Normal 2 20 5 2 27 3" xfId="18138"/>
    <cellStyle name="Normal 2 20 5 2 27 3 2" xfId="46675"/>
    <cellStyle name="Normal 2 20 5 2 27 4" xfId="23301"/>
    <cellStyle name="Normal 2 20 5 2 27 5" xfId="28223"/>
    <cellStyle name="Normal 2 20 5 2 27 6" xfId="33145"/>
    <cellStyle name="Normal 2 20 5 2 28" xfId="3645"/>
    <cellStyle name="Normal 2 20 5 2 28 2" xfId="8952"/>
    <cellStyle name="Normal 2 20 5 2 28 2 2" xfId="38537"/>
    <cellStyle name="Normal 2 20 5 2 28 3" xfId="18254"/>
    <cellStyle name="Normal 2 20 5 2 28 3 2" xfId="46791"/>
    <cellStyle name="Normal 2 20 5 2 28 4" xfId="23417"/>
    <cellStyle name="Normal 2 20 5 2 28 5" xfId="28339"/>
    <cellStyle name="Normal 2 20 5 2 28 6" xfId="33261"/>
    <cellStyle name="Normal 2 20 5 2 29" xfId="3761"/>
    <cellStyle name="Normal 2 20 5 2 29 2" xfId="8953"/>
    <cellStyle name="Normal 2 20 5 2 29 2 2" xfId="38538"/>
    <cellStyle name="Normal 2 20 5 2 29 3" xfId="18369"/>
    <cellStyle name="Normal 2 20 5 2 29 3 2" xfId="46906"/>
    <cellStyle name="Normal 2 20 5 2 29 4" xfId="23532"/>
    <cellStyle name="Normal 2 20 5 2 29 5" xfId="28454"/>
    <cellStyle name="Normal 2 20 5 2 29 6" xfId="33376"/>
    <cellStyle name="Normal 2 20 5 2 3" xfId="428"/>
    <cellStyle name="Normal 2 20 5 2 3 10" xfId="30102"/>
    <cellStyle name="Normal 2 20 5 2 3 2" xfId="5188"/>
    <cellStyle name="Normal 2 20 5 2 3 2 2" xfId="7588"/>
    <cellStyle name="Normal 2 20 5 2 3 2 2 2" xfId="37173"/>
    <cellStyle name="Normal 2 20 5 2 3 2 3" xfId="13755"/>
    <cellStyle name="Normal 2 20 5 2 3 2 3 2" xfId="42295"/>
    <cellStyle name="Normal 2 20 5 2 3 2 4" xfId="34791"/>
    <cellStyle name="Normal 2 20 5 2 3 3" xfId="7200"/>
    <cellStyle name="Normal 2 20 5 2 3 3 2" xfId="15093"/>
    <cellStyle name="Normal 2 20 5 2 3 3 2 2" xfId="43632"/>
    <cellStyle name="Normal 2 20 5 2 3 3 3" xfId="36787"/>
    <cellStyle name="Normal 2 20 5 2 3 4" xfId="6651"/>
    <cellStyle name="Normal 2 20 5 2 3 4 2" xfId="36238"/>
    <cellStyle name="Normal 2 20 5 2 3 5" xfId="5187"/>
    <cellStyle name="Normal 2 20 5 2 3 5 2" xfId="34790"/>
    <cellStyle name="Normal 2 20 5 2 3 6" xfId="8954"/>
    <cellStyle name="Normal 2 20 5 2 3 6 2" xfId="38539"/>
    <cellStyle name="Normal 2 20 5 2 3 7" xfId="13754"/>
    <cellStyle name="Normal 2 20 5 2 3 7 2" xfId="42294"/>
    <cellStyle name="Normal 2 20 5 2 3 8" xfId="20258"/>
    <cellStyle name="Normal 2 20 5 2 3 9" xfId="25180"/>
    <cellStyle name="Normal 2 20 5 2 30" xfId="3878"/>
    <cellStyle name="Normal 2 20 5 2 30 2" xfId="8955"/>
    <cellStyle name="Normal 2 20 5 2 30 2 2" xfId="38540"/>
    <cellStyle name="Normal 2 20 5 2 30 3" xfId="18485"/>
    <cellStyle name="Normal 2 20 5 2 30 3 2" xfId="47022"/>
    <cellStyle name="Normal 2 20 5 2 30 4" xfId="23648"/>
    <cellStyle name="Normal 2 20 5 2 30 5" xfId="28570"/>
    <cellStyle name="Normal 2 20 5 2 30 6" xfId="33492"/>
    <cellStyle name="Normal 2 20 5 2 31" xfId="3996"/>
    <cellStyle name="Normal 2 20 5 2 31 2" xfId="8956"/>
    <cellStyle name="Normal 2 20 5 2 31 2 2" xfId="38541"/>
    <cellStyle name="Normal 2 20 5 2 31 3" xfId="18603"/>
    <cellStyle name="Normal 2 20 5 2 31 3 2" xfId="47140"/>
    <cellStyle name="Normal 2 20 5 2 31 4" xfId="23766"/>
    <cellStyle name="Normal 2 20 5 2 31 5" xfId="28688"/>
    <cellStyle name="Normal 2 20 5 2 31 6" xfId="33610"/>
    <cellStyle name="Normal 2 20 5 2 32" xfId="4111"/>
    <cellStyle name="Normal 2 20 5 2 32 2" xfId="8957"/>
    <cellStyle name="Normal 2 20 5 2 32 2 2" xfId="38542"/>
    <cellStyle name="Normal 2 20 5 2 32 3" xfId="18717"/>
    <cellStyle name="Normal 2 20 5 2 32 3 2" xfId="47254"/>
    <cellStyle name="Normal 2 20 5 2 32 4" xfId="23880"/>
    <cellStyle name="Normal 2 20 5 2 32 5" xfId="28802"/>
    <cellStyle name="Normal 2 20 5 2 32 6" xfId="33724"/>
    <cellStyle name="Normal 2 20 5 2 33" xfId="4226"/>
    <cellStyle name="Normal 2 20 5 2 33 2" xfId="8958"/>
    <cellStyle name="Normal 2 20 5 2 33 2 2" xfId="38543"/>
    <cellStyle name="Normal 2 20 5 2 33 3" xfId="18832"/>
    <cellStyle name="Normal 2 20 5 2 33 3 2" xfId="47369"/>
    <cellStyle name="Normal 2 20 5 2 33 4" xfId="23995"/>
    <cellStyle name="Normal 2 20 5 2 33 5" xfId="28917"/>
    <cellStyle name="Normal 2 20 5 2 33 6" xfId="33839"/>
    <cellStyle name="Normal 2 20 5 2 34" xfId="4353"/>
    <cellStyle name="Normal 2 20 5 2 34 2" xfId="8959"/>
    <cellStyle name="Normal 2 20 5 2 34 2 2" xfId="38544"/>
    <cellStyle name="Normal 2 20 5 2 34 3" xfId="18959"/>
    <cellStyle name="Normal 2 20 5 2 34 3 2" xfId="47496"/>
    <cellStyle name="Normal 2 20 5 2 34 4" xfId="24122"/>
    <cellStyle name="Normal 2 20 5 2 34 5" xfId="29044"/>
    <cellStyle name="Normal 2 20 5 2 34 6" xfId="33966"/>
    <cellStyle name="Normal 2 20 5 2 35" xfId="4468"/>
    <cellStyle name="Normal 2 20 5 2 35 2" xfId="8960"/>
    <cellStyle name="Normal 2 20 5 2 35 2 2" xfId="38545"/>
    <cellStyle name="Normal 2 20 5 2 35 3" xfId="19073"/>
    <cellStyle name="Normal 2 20 5 2 35 3 2" xfId="47610"/>
    <cellStyle name="Normal 2 20 5 2 35 4" xfId="24236"/>
    <cellStyle name="Normal 2 20 5 2 35 5" xfId="29158"/>
    <cellStyle name="Normal 2 20 5 2 35 6" xfId="34080"/>
    <cellStyle name="Normal 2 20 5 2 36" xfId="4585"/>
    <cellStyle name="Normal 2 20 5 2 36 2" xfId="8961"/>
    <cellStyle name="Normal 2 20 5 2 36 2 2" xfId="38546"/>
    <cellStyle name="Normal 2 20 5 2 36 3" xfId="19190"/>
    <cellStyle name="Normal 2 20 5 2 36 3 2" xfId="47727"/>
    <cellStyle name="Normal 2 20 5 2 36 4" xfId="24353"/>
    <cellStyle name="Normal 2 20 5 2 36 5" xfId="29275"/>
    <cellStyle name="Normal 2 20 5 2 36 6" xfId="34197"/>
    <cellStyle name="Normal 2 20 5 2 37" xfId="4701"/>
    <cellStyle name="Normal 2 20 5 2 37 2" xfId="8962"/>
    <cellStyle name="Normal 2 20 5 2 37 2 2" xfId="38547"/>
    <cellStyle name="Normal 2 20 5 2 37 3" xfId="19306"/>
    <cellStyle name="Normal 2 20 5 2 37 3 2" xfId="47843"/>
    <cellStyle name="Normal 2 20 5 2 37 4" xfId="24469"/>
    <cellStyle name="Normal 2 20 5 2 37 5" xfId="29391"/>
    <cellStyle name="Normal 2 20 5 2 37 6" xfId="34313"/>
    <cellStyle name="Normal 2 20 5 2 38" xfId="4816"/>
    <cellStyle name="Normal 2 20 5 2 38 2" xfId="8963"/>
    <cellStyle name="Normal 2 20 5 2 38 2 2" xfId="38548"/>
    <cellStyle name="Normal 2 20 5 2 38 3" xfId="19421"/>
    <cellStyle name="Normal 2 20 5 2 38 3 2" xfId="47958"/>
    <cellStyle name="Normal 2 20 5 2 38 4" xfId="24584"/>
    <cellStyle name="Normal 2 20 5 2 38 5" xfId="29506"/>
    <cellStyle name="Normal 2 20 5 2 38 6" xfId="34428"/>
    <cellStyle name="Normal 2 20 5 2 39" xfId="4937"/>
    <cellStyle name="Normal 2 20 5 2 39 2" xfId="8964"/>
    <cellStyle name="Normal 2 20 5 2 39 2 2" xfId="38549"/>
    <cellStyle name="Normal 2 20 5 2 39 3" xfId="19541"/>
    <cellStyle name="Normal 2 20 5 2 39 3 2" xfId="48078"/>
    <cellStyle name="Normal 2 20 5 2 39 4" xfId="24704"/>
    <cellStyle name="Normal 2 20 5 2 39 5" xfId="29626"/>
    <cellStyle name="Normal 2 20 5 2 39 6" xfId="34548"/>
    <cellStyle name="Normal 2 20 5 2 4" xfId="550"/>
    <cellStyle name="Normal 2 20 5 2 4 10" xfId="30223"/>
    <cellStyle name="Normal 2 20 5 2 4 2" xfId="5190"/>
    <cellStyle name="Normal 2 20 5 2 4 2 2" xfId="7589"/>
    <cellStyle name="Normal 2 20 5 2 4 2 2 2" xfId="37174"/>
    <cellStyle name="Normal 2 20 5 2 4 2 3" xfId="13757"/>
    <cellStyle name="Normal 2 20 5 2 4 2 3 2" xfId="42297"/>
    <cellStyle name="Normal 2 20 5 2 4 2 4" xfId="34793"/>
    <cellStyle name="Normal 2 20 5 2 4 3" xfId="7496"/>
    <cellStyle name="Normal 2 20 5 2 4 3 2" xfId="15214"/>
    <cellStyle name="Normal 2 20 5 2 4 3 2 2" xfId="43753"/>
    <cellStyle name="Normal 2 20 5 2 4 3 3" xfId="37082"/>
    <cellStyle name="Normal 2 20 5 2 4 4" xfId="6892"/>
    <cellStyle name="Normal 2 20 5 2 4 4 2" xfId="36479"/>
    <cellStyle name="Normal 2 20 5 2 4 5" xfId="5189"/>
    <cellStyle name="Normal 2 20 5 2 4 5 2" xfId="34792"/>
    <cellStyle name="Normal 2 20 5 2 4 6" xfId="8965"/>
    <cellStyle name="Normal 2 20 5 2 4 6 2" xfId="38550"/>
    <cellStyle name="Normal 2 20 5 2 4 7" xfId="13756"/>
    <cellStyle name="Normal 2 20 5 2 4 7 2" xfId="42296"/>
    <cellStyle name="Normal 2 20 5 2 4 8" xfId="20379"/>
    <cellStyle name="Normal 2 20 5 2 4 9" xfId="25301"/>
    <cellStyle name="Normal 2 20 5 2 40" xfId="5052"/>
    <cellStyle name="Normal 2 20 5 2 40 2" xfId="8966"/>
    <cellStyle name="Normal 2 20 5 2 40 2 2" xfId="38551"/>
    <cellStyle name="Normal 2 20 5 2 40 3" xfId="19656"/>
    <cellStyle name="Normal 2 20 5 2 40 3 2" xfId="48193"/>
    <cellStyle name="Normal 2 20 5 2 40 4" xfId="24819"/>
    <cellStyle name="Normal 2 20 5 2 40 5" xfId="29741"/>
    <cellStyle name="Normal 2 20 5 2 40 6" xfId="34663"/>
    <cellStyle name="Normal 2 20 5 2 41" xfId="5182"/>
    <cellStyle name="Normal 2 20 5 2 41 2" xfId="8931"/>
    <cellStyle name="Normal 2 20 5 2 41 2 2" xfId="38516"/>
    <cellStyle name="Normal 2 20 5 2 41 3" xfId="14853"/>
    <cellStyle name="Normal 2 20 5 2 41 3 2" xfId="43392"/>
    <cellStyle name="Normal 2 20 5 2 41 4" xfId="34785"/>
    <cellStyle name="Normal 2 20 5 2 42" xfId="8219"/>
    <cellStyle name="Normal 2 20 5 2 42 2" xfId="19726"/>
    <cellStyle name="Normal 2 20 5 2 42 2 2" xfId="48263"/>
    <cellStyle name="Normal 2 20 5 2 42 3" xfId="37804"/>
    <cellStyle name="Normal 2 20 5 2 43" xfId="8460"/>
    <cellStyle name="Normal 2 20 5 2 43 2" xfId="38045"/>
    <cellStyle name="Normal 2 20 5 2 44" xfId="13670"/>
    <cellStyle name="Normal 2 20 5 2 44 2" xfId="42210"/>
    <cellStyle name="Normal 2 20 5 2 45" xfId="20018"/>
    <cellStyle name="Normal 2 20 5 2 46" xfId="24941"/>
    <cellStyle name="Normal 2 20 5 2 47" xfId="29862"/>
    <cellStyle name="Normal 2 20 5 2 5" xfId="685"/>
    <cellStyle name="Normal 2 20 5 2 5 2" xfId="7585"/>
    <cellStyle name="Normal 2 20 5 2 5 2 2" xfId="15346"/>
    <cellStyle name="Normal 2 20 5 2 5 2 2 2" xfId="43885"/>
    <cellStyle name="Normal 2 20 5 2 5 2 3" xfId="37170"/>
    <cellStyle name="Normal 2 20 5 2 5 3" xfId="5191"/>
    <cellStyle name="Normal 2 20 5 2 5 3 2" xfId="34794"/>
    <cellStyle name="Normal 2 20 5 2 5 4" xfId="8967"/>
    <cellStyle name="Normal 2 20 5 2 5 4 2" xfId="38552"/>
    <cellStyle name="Normal 2 20 5 2 5 5" xfId="13758"/>
    <cellStyle name="Normal 2 20 5 2 5 5 2" xfId="42298"/>
    <cellStyle name="Normal 2 20 5 2 5 6" xfId="20511"/>
    <cellStyle name="Normal 2 20 5 2 5 7" xfId="25433"/>
    <cellStyle name="Normal 2 20 5 2 5 8" xfId="30355"/>
    <cellStyle name="Normal 2 20 5 2 6" xfId="799"/>
    <cellStyle name="Normal 2 20 5 2 6 2" xfId="7012"/>
    <cellStyle name="Normal 2 20 5 2 6 2 2" xfId="36599"/>
    <cellStyle name="Normal 2 20 5 2 6 3" xfId="8968"/>
    <cellStyle name="Normal 2 20 5 2 6 3 2" xfId="38553"/>
    <cellStyle name="Normal 2 20 5 2 6 4" xfId="15460"/>
    <cellStyle name="Normal 2 20 5 2 6 4 2" xfId="43999"/>
    <cellStyle name="Normal 2 20 5 2 6 5" xfId="20625"/>
    <cellStyle name="Normal 2 20 5 2 6 6" xfId="25547"/>
    <cellStyle name="Normal 2 20 5 2 6 7" xfId="30469"/>
    <cellStyle name="Normal 2 20 5 2 7" xfId="913"/>
    <cellStyle name="Normal 2 20 5 2 7 2" xfId="6409"/>
    <cellStyle name="Normal 2 20 5 2 7 2 2" xfId="35996"/>
    <cellStyle name="Normal 2 20 5 2 7 3" xfId="8969"/>
    <cellStyle name="Normal 2 20 5 2 7 3 2" xfId="38554"/>
    <cellStyle name="Normal 2 20 5 2 7 4" xfId="15574"/>
    <cellStyle name="Normal 2 20 5 2 7 4 2" xfId="44113"/>
    <cellStyle name="Normal 2 20 5 2 7 5" xfId="20739"/>
    <cellStyle name="Normal 2 20 5 2 7 6" xfId="25661"/>
    <cellStyle name="Normal 2 20 5 2 7 7" xfId="30583"/>
    <cellStyle name="Normal 2 20 5 2 8" xfId="1060"/>
    <cellStyle name="Normal 2 20 5 2 8 2" xfId="8970"/>
    <cellStyle name="Normal 2 20 5 2 8 2 2" xfId="38555"/>
    <cellStyle name="Normal 2 20 5 2 8 3" xfId="15715"/>
    <cellStyle name="Normal 2 20 5 2 8 3 2" xfId="44254"/>
    <cellStyle name="Normal 2 20 5 2 8 4" xfId="20880"/>
    <cellStyle name="Normal 2 20 5 2 8 5" xfId="25802"/>
    <cellStyle name="Normal 2 20 5 2 8 6" xfId="30724"/>
    <cellStyle name="Normal 2 20 5 2 9" xfId="1209"/>
    <cellStyle name="Normal 2 20 5 2 9 2" xfId="8971"/>
    <cellStyle name="Normal 2 20 5 2 9 2 2" xfId="38556"/>
    <cellStyle name="Normal 2 20 5 2 9 3" xfId="15859"/>
    <cellStyle name="Normal 2 20 5 2 9 3 2" xfId="44398"/>
    <cellStyle name="Normal 2 20 5 2 9 4" xfId="21024"/>
    <cellStyle name="Normal 2 20 5 2 9 5" xfId="25946"/>
    <cellStyle name="Normal 2 20 5 2 9 6" xfId="30868"/>
    <cellStyle name="Normal 2 20 5 20" xfId="2571"/>
    <cellStyle name="Normal 2 20 5 20 2" xfId="8972"/>
    <cellStyle name="Normal 2 20 5 20 2 2" xfId="38557"/>
    <cellStyle name="Normal 2 20 5 20 3" xfId="17182"/>
    <cellStyle name="Normal 2 20 5 20 3 2" xfId="45719"/>
    <cellStyle name="Normal 2 20 5 20 4" xfId="22345"/>
    <cellStyle name="Normal 2 20 5 20 5" xfId="27267"/>
    <cellStyle name="Normal 2 20 5 20 6" xfId="32189"/>
    <cellStyle name="Normal 2 20 5 21" xfId="2689"/>
    <cellStyle name="Normal 2 20 5 21 2" xfId="8973"/>
    <cellStyle name="Normal 2 20 5 21 2 2" xfId="38558"/>
    <cellStyle name="Normal 2 20 5 21 3" xfId="17300"/>
    <cellStyle name="Normal 2 20 5 21 3 2" xfId="45837"/>
    <cellStyle name="Normal 2 20 5 21 4" xfId="22463"/>
    <cellStyle name="Normal 2 20 5 21 5" xfId="27385"/>
    <cellStyle name="Normal 2 20 5 21 6" xfId="32307"/>
    <cellStyle name="Normal 2 20 5 22" xfId="2808"/>
    <cellStyle name="Normal 2 20 5 22 2" xfId="8974"/>
    <cellStyle name="Normal 2 20 5 22 2 2" xfId="38559"/>
    <cellStyle name="Normal 2 20 5 22 3" xfId="17419"/>
    <cellStyle name="Normal 2 20 5 22 3 2" xfId="45956"/>
    <cellStyle name="Normal 2 20 5 22 4" xfId="22582"/>
    <cellStyle name="Normal 2 20 5 22 5" xfId="27504"/>
    <cellStyle name="Normal 2 20 5 22 6" xfId="32426"/>
    <cellStyle name="Normal 2 20 5 23" xfId="2924"/>
    <cellStyle name="Normal 2 20 5 23 2" xfId="8975"/>
    <cellStyle name="Normal 2 20 5 23 2 2" xfId="38560"/>
    <cellStyle name="Normal 2 20 5 23 3" xfId="17535"/>
    <cellStyle name="Normal 2 20 5 23 3 2" xfId="46072"/>
    <cellStyle name="Normal 2 20 5 23 4" xfId="22698"/>
    <cellStyle name="Normal 2 20 5 23 5" xfId="27620"/>
    <cellStyle name="Normal 2 20 5 23 6" xfId="32542"/>
    <cellStyle name="Normal 2 20 5 24" xfId="3042"/>
    <cellStyle name="Normal 2 20 5 24 2" xfId="8976"/>
    <cellStyle name="Normal 2 20 5 24 2 2" xfId="38561"/>
    <cellStyle name="Normal 2 20 5 24 3" xfId="17653"/>
    <cellStyle name="Normal 2 20 5 24 3 2" xfId="46190"/>
    <cellStyle name="Normal 2 20 5 24 4" xfId="22816"/>
    <cellStyle name="Normal 2 20 5 24 5" xfId="27738"/>
    <cellStyle name="Normal 2 20 5 24 6" xfId="32660"/>
    <cellStyle name="Normal 2 20 5 25" xfId="3160"/>
    <cellStyle name="Normal 2 20 5 25 2" xfId="8977"/>
    <cellStyle name="Normal 2 20 5 25 2 2" xfId="38562"/>
    <cellStyle name="Normal 2 20 5 25 3" xfId="17770"/>
    <cellStyle name="Normal 2 20 5 25 3 2" xfId="46307"/>
    <cellStyle name="Normal 2 20 5 25 4" xfId="22933"/>
    <cellStyle name="Normal 2 20 5 25 5" xfId="27855"/>
    <cellStyle name="Normal 2 20 5 25 6" xfId="32777"/>
    <cellStyle name="Normal 2 20 5 26" xfId="3277"/>
    <cellStyle name="Normal 2 20 5 26 2" xfId="8978"/>
    <cellStyle name="Normal 2 20 5 26 2 2" xfId="38563"/>
    <cellStyle name="Normal 2 20 5 26 3" xfId="17887"/>
    <cellStyle name="Normal 2 20 5 26 3 2" xfId="46424"/>
    <cellStyle name="Normal 2 20 5 26 4" xfId="23050"/>
    <cellStyle name="Normal 2 20 5 26 5" xfId="27972"/>
    <cellStyle name="Normal 2 20 5 26 6" xfId="32894"/>
    <cellStyle name="Normal 2 20 5 27" xfId="3394"/>
    <cellStyle name="Normal 2 20 5 27 2" xfId="8979"/>
    <cellStyle name="Normal 2 20 5 27 2 2" xfId="38564"/>
    <cellStyle name="Normal 2 20 5 27 3" xfId="18004"/>
    <cellStyle name="Normal 2 20 5 27 3 2" xfId="46541"/>
    <cellStyle name="Normal 2 20 5 27 4" xfId="23167"/>
    <cellStyle name="Normal 2 20 5 27 5" xfId="28089"/>
    <cellStyle name="Normal 2 20 5 27 6" xfId="33011"/>
    <cellStyle name="Normal 2 20 5 28" xfId="3508"/>
    <cellStyle name="Normal 2 20 5 28 2" xfId="8980"/>
    <cellStyle name="Normal 2 20 5 28 2 2" xfId="38565"/>
    <cellStyle name="Normal 2 20 5 28 3" xfId="18118"/>
    <cellStyle name="Normal 2 20 5 28 3 2" xfId="46655"/>
    <cellStyle name="Normal 2 20 5 28 4" xfId="23281"/>
    <cellStyle name="Normal 2 20 5 28 5" xfId="28203"/>
    <cellStyle name="Normal 2 20 5 28 6" xfId="33125"/>
    <cellStyle name="Normal 2 20 5 29" xfId="3625"/>
    <cellStyle name="Normal 2 20 5 29 2" xfId="8981"/>
    <cellStyle name="Normal 2 20 5 29 2 2" xfId="38566"/>
    <cellStyle name="Normal 2 20 5 29 3" xfId="18234"/>
    <cellStyle name="Normal 2 20 5 29 3 2" xfId="46771"/>
    <cellStyle name="Normal 2 20 5 29 4" xfId="23397"/>
    <cellStyle name="Normal 2 20 5 29 5" xfId="28319"/>
    <cellStyle name="Normal 2 20 5 29 6" xfId="33241"/>
    <cellStyle name="Normal 2 20 5 3" xfId="288"/>
    <cellStyle name="Normal 2 20 5 3 10" xfId="20118"/>
    <cellStyle name="Normal 2 20 5 3 11" xfId="25041"/>
    <cellStyle name="Normal 2 20 5 3 12" xfId="29962"/>
    <cellStyle name="Normal 2 20 5 3 2" xfId="2228"/>
    <cellStyle name="Normal 2 20 5 3 2 10" xfId="31884"/>
    <cellStyle name="Normal 2 20 5 3 2 2" xfId="5194"/>
    <cellStyle name="Normal 2 20 5 3 2 2 2" xfId="7591"/>
    <cellStyle name="Normal 2 20 5 3 2 2 2 2" xfId="37176"/>
    <cellStyle name="Normal 2 20 5 3 2 2 3" xfId="13761"/>
    <cellStyle name="Normal 2 20 5 3 2 2 3 2" xfId="42301"/>
    <cellStyle name="Normal 2 20 5 3 2 2 4" xfId="34797"/>
    <cellStyle name="Normal 2 20 5 3 2 3" xfId="7201"/>
    <cellStyle name="Normal 2 20 5 3 2 3 2" xfId="16875"/>
    <cellStyle name="Normal 2 20 5 3 2 3 2 2" xfId="45414"/>
    <cellStyle name="Normal 2 20 5 3 2 3 3" xfId="36788"/>
    <cellStyle name="Normal 2 20 5 3 2 4" xfId="6751"/>
    <cellStyle name="Normal 2 20 5 3 2 4 2" xfId="36338"/>
    <cellStyle name="Normal 2 20 5 3 2 5" xfId="5193"/>
    <cellStyle name="Normal 2 20 5 3 2 5 2" xfId="34796"/>
    <cellStyle name="Normal 2 20 5 3 2 6" xfId="8983"/>
    <cellStyle name="Normal 2 20 5 3 2 6 2" xfId="38568"/>
    <cellStyle name="Normal 2 20 5 3 2 7" xfId="13760"/>
    <cellStyle name="Normal 2 20 5 3 2 7 2" xfId="42300"/>
    <cellStyle name="Normal 2 20 5 3 2 8" xfId="22040"/>
    <cellStyle name="Normal 2 20 5 3 2 9" xfId="26962"/>
    <cellStyle name="Normal 2 20 5 3 3" xfId="5195"/>
    <cellStyle name="Normal 2 20 5 3 3 2" xfId="7590"/>
    <cellStyle name="Normal 2 20 5 3 3 2 2" xfId="37175"/>
    <cellStyle name="Normal 2 20 5 3 3 3" xfId="8982"/>
    <cellStyle name="Normal 2 20 5 3 3 3 2" xfId="38567"/>
    <cellStyle name="Normal 2 20 5 3 3 4" xfId="13762"/>
    <cellStyle name="Normal 2 20 5 3 3 4 2" xfId="42302"/>
    <cellStyle name="Normal 2 20 5 3 3 5" xfId="34798"/>
    <cellStyle name="Normal 2 20 5 3 4" xfId="7112"/>
    <cellStyle name="Normal 2 20 5 3 4 2" xfId="14953"/>
    <cellStyle name="Normal 2 20 5 3 4 2 2" xfId="43492"/>
    <cellStyle name="Normal 2 20 5 3 4 3" xfId="36699"/>
    <cellStyle name="Normal 2 20 5 3 5" xfId="6509"/>
    <cellStyle name="Normal 2 20 5 3 5 2" xfId="19728"/>
    <cellStyle name="Normal 2 20 5 3 5 2 2" xfId="48265"/>
    <cellStyle name="Normal 2 20 5 3 5 3" xfId="36096"/>
    <cellStyle name="Normal 2 20 5 3 6" xfId="5192"/>
    <cellStyle name="Normal 2 20 5 3 6 2" xfId="34795"/>
    <cellStyle name="Normal 2 20 5 3 7" xfId="8319"/>
    <cellStyle name="Normal 2 20 5 3 7 2" xfId="37904"/>
    <cellStyle name="Normal 2 20 5 3 8" xfId="8560"/>
    <cellStyle name="Normal 2 20 5 3 8 2" xfId="38145"/>
    <cellStyle name="Normal 2 20 5 3 9" xfId="13759"/>
    <cellStyle name="Normal 2 20 5 3 9 2" xfId="42299"/>
    <cellStyle name="Normal 2 20 5 30" xfId="3741"/>
    <cellStyle name="Normal 2 20 5 30 2" xfId="8984"/>
    <cellStyle name="Normal 2 20 5 30 2 2" xfId="38569"/>
    <cellStyle name="Normal 2 20 5 30 3" xfId="18349"/>
    <cellStyle name="Normal 2 20 5 30 3 2" xfId="46886"/>
    <cellStyle name="Normal 2 20 5 30 4" xfId="23512"/>
    <cellStyle name="Normal 2 20 5 30 5" xfId="28434"/>
    <cellStyle name="Normal 2 20 5 30 6" xfId="33356"/>
    <cellStyle name="Normal 2 20 5 31" xfId="3858"/>
    <cellStyle name="Normal 2 20 5 31 2" xfId="8985"/>
    <cellStyle name="Normal 2 20 5 31 2 2" xfId="38570"/>
    <cellStyle name="Normal 2 20 5 31 3" xfId="18465"/>
    <cellStyle name="Normal 2 20 5 31 3 2" xfId="47002"/>
    <cellStyle name="Normal 2 20 5 31 4" xfId="23628"/>
    <cellStyle name="Normal 2 20 5 31 5" xfId="28550"/>
    <cellStyle name="Normal 2 20 5 31 6" xfId="33472"/>
    <cellStyle name="Normal 2 20 5 32" xfId="3976"/>
    <cellStyle name="Normal 2 20 5 32 2" xfId="8986"/>
    <cellStyle name="Normal 2 20 5 32 2 2" xfId="38571"/>
    <cellStyle name="Normal 2 20 5 32 3" xfId="18583"/>
    <cellStyle name="Normal 2 20 5 32 3 2" xfId="47120"/>
    <cellStyle name="Normal 2 20 5 32 4" xfId="23746"/>
    <cellStyle name="Normal 2 20 5 32 5" xfId="28668"/>
    <cellStyle name="Normal 2 20 5 32 6" xfId="33590"/>
    <cellStyle name="Normal 2 20 5 33" xfId="4091"/>
    <cellStyle name="Normal 2 20 5 33 2" xfId="8987"/>
    <cellStyle name="Normal 2 20 5 33 2 2" xfId="38572"/>
    <cellStyle name="Normal 2 20 5 33 3" xfId="18697"/>
    <cellStyle name="Normal 2 20 5 33 3 2" xfId="47234"/>
    <cellStyle name="Normal 2 20 5 33 4" xfId="23860"/>
    <cellStyle name="Normal 2 20 5 33 5" xfId="28782"/>
    <cellStyle name="Normal 2 20 5 33 6" xfId="33704"/>
    <cellStyle name="Normal 2 20 5 34" xfId="4206"/>
    <cellStyle name="Normal 2 20 5 34 2" xfId="8988"/>
    <cellStyle name="Normal 2 20 5 34 2 2" xfId="38573"/>
    <cellStyle name="Normal 2 20 5 34 3" xfId="18812"/>
    <cellStyle name="Normal 2 20 5 34 3 2" xfId="47349"/>
    <cellStyle name="Normal 2 20 5 34 4" xfId="23975"/>
    <cellStyle name="Normal 2 20 5 34 5" xfId="28897"/>
    <cellStyle name="Normal 2 20 5 34 6" xfId="33819"/>
    <cellStyle name="Normal 2 20 5 35" xfId="4333"/>
    <cellStyle name="Normal 2 20 5 35 2" xfId="8989"/>
    <cellStyle name="Normal 2 20 5 35 2 2" xfId="38574"/>
    <cellStyle name="Normal 2 20 5 35 3" xfId="18939"/>
    <cellStyle name="Normal 2 20 5 35 3 2" xfId="47476"/>
    <cellStyle name="Normal 2 20 5 35 4" xfId="24102"/>
    <cellStyle name="Normal 2 20 5 35 5" xfId="29024"/>
    <cellStyle name="Normal 2 20 5 35 6" xfId="33946"/>
    <cellStyle name="Normal 2 20 5 36" xfId="4448"/>
    <cellStyle name="Normal 2 20 5 36 2" xfId="8990"/>
    <cellStyle name="Normal 2 20 5 36 2 2" xfId="38575"/>
    <cellStyle name="Normal 2 20 5 36 3" xfId="19053"/>
    <cellStyle name="Normal 2 20 5 36 3 2" xfId="47590"/>
    <cellStyle name="Normal 2 20 5 36 4" xfId="24216"/>
    <cellStyle name="Normal 2 20 5 36 5" xfId="29138"/>
    <cellStyle name="Normal 2 20 5 36 6" xfId="34060"/>
    <cellStyle name="Normal 2 20 5 37" xfId="4565"/>
    <cellStyle name="Normal 2 20 5 37 2" xfId="8991"/>
    <cellStyle name="Normal 2 20 5 37 2 2" xfId="38576"/>
    <cellStyle name="Normal 2 20 5 37 3" xfId="19170"/>
    <cellStyle name="Normal 2 20 5 37 3 2" xfId="47707"/>
    <cellStyle name="Normal 2 20 5 37 4" xfId="24333"/>
    <cellStyle name="Normal 2 20 5 37 5" xfId="29255"/>
    <cellStyle name="Normal 2 20 5 37 6" xfId="34177"/>
    <cellStyle name="Normal 2 20 5 38" xfId="4681"/>
    <cellStyle name="Normal 2 20 5 38 2" xfId="8992"/>
    <cellStyle name="Normal 2 20 5 38 2 2" xfId="38577"/>
    <cellStyle name="Normal 2 20 5 38 3" xfId="19286"/>
    <cellStyle name="Normal 2 20 5 38 3 2" xfId="47823"/>
    <cellStyle name="Normal 2 20 5 38 4" xfId="24449"/>
    <cellStyle name="Normal 2 20 5 38 5" xfId="29371"/>
    <cellStyle name="Normal 2 20 5 38 6" xfId="34293"/>
    <cellStyle name="Normal 2 20 5 39" xfId="4796"/>
    <cellStyle name="Normal 2 20 5 39 2" xfId="8993"/>
    <cellStyle name="Normal 2 20 5 39 2 2" xfId="38578"/>
    <cellStyle name="Normal 2 20 5 39 3" xfId="19401"/>
    <cellStyle name="Normal 2 20 5 39 3 2" xfId="47938"/>
    <cellStyle name="Normal 2 20 5 39 4" xfId="24564"/>
    <cellStyle name="Normal 2 20 5 39 5" xfId="29486"/>
    <cellStyle name="Normal 2 20 5 39 6" xfId="34408"/>
    <cellStyle name="Normal 2 20 5 4" xfId="408"/>
    <cellStyle name="Normal 2 20 5 4 10" xfId="30082"/>
    <cellStyle name="Normal 2 20 5 4 2" xfId="5197"/>
    <cellStyle name="Normal 2 20 5 4 2 2" xfId="7592"/>
    <cellStyle name="Normal 2 20 5 4 2 2 2" xfId="37177"/>
    <cellStyle name="Normal 2 20 5 4 2 3" xfId="13764"/>
    <cellStyle name="Normal 2 20 5 4 2 3 2" xfId="42304"/>
    <cellStyle name="Normal 2 20 5 4 2 4" xfId="34800"/>
    <cellStyle name="Normal 2 20 5 4 3" xfId="7202"/>
    <cellStyle name="Normal 2 20 5 4 3 2" xfId="15073"/>
    <cellStyle name="Normal 2 20 5 4 3 2 2" xfId="43612"/>
    <cellStyle name="Normal 2 20 5 4 3 3" xfId="36789"/>
    <cellStyle name="Normal 2 20 5 4 4" xfId="6631"/>
    <cellStyle name="Normal 2 20 5 4 4 2" xfId="36218"/>
    <cellStyle name="Normal 2 20 5 4 5" xfId="5196"/>
    <cellStyle name="Normal 2 20 5 4 5 2" xfId="34799"/>
    <cellStyle name="Normal 2 20 5 4 6" xfId="8994"/>
    <cellStyle name="Normal 2 20 5 4 6 2" xfId="38579"/>
    <cellStyle name="Normal 2 20 5 4 7" xfId="13763"/>
    <cellStyle name="Normal 2 20 5 4 7 2" xfId="42303"/>
    <cellStyle name="Normal 2 20 5 4 8" xfId="20238"/>
    <cellStyle name="Normal 2 20 5 4 9" xfId="25160"/>
    <cellStyle name="Normal 2 20 5 40" xfId="4917"/>
    <cellStyle name="Normal 2 20 5 40 2" xfId="8995"/>
    <cellStyle name="Normal 2 20 5 40 2 2" xfId="38580"/>
    <cellStyle name="Normal 2 20 5 40 3" xfId="19521"/>
    <cellStyle name="Normal 2 20 5 40 3 2" xfId="48058"/>
    <cellStyle name="Normal 2 20 5 40 4" xfId="24684"/>
    <cellStyle name="Normal 2 20 5 40 5" xfId="29606"/>
    <cellStyle name="Normal 2 20 5 40 6" xfId="34528"/>
    <cellStyle name="Normal 2 20 5 41" xfId="5032"/>
    <cellStyle name="Normal 2 20 5 41 2" xfId="8996"/>
    <cellStyle name="Normal 2 20 5 41 2 2" xfId="38581"/>
    <cellStyle name="Normal 2 20 5 41 3" xfId="19636"/>
    <cellStyle name="Normal 2 20 5 41 3 2" xfId="48173"/>
    <cellStyle name="Normal 2 20 5 41 4" xfId="24799"/>
    <cellStyle name="Normal 2 20 5 41 5" xfId="29721"/>
    <cellStyle name="Normal 2 20 5 41 6" xfId="34643"/>
    <cellStyle name="Normal 2 20 5 42" xfId="5181"/>
    <cellStyle name="Normal 2 20 5 42 2" xfId="8920"/>
    <cellStyle name="Normal 2 20 5 42 2 2" xfId="38505"/>
    <cellStyle name="Normal 2 20 5 42 3" xfId="14833"/>
    <cellStyle name="Normal 2 20 5 42 3 2" xfId="43372"/>
    <cellStyle name="Normal 2 20 5 42 4" xfId="34784"/>
    <cellStyle name="Normal 2 20 5 43" xfId="8199"/>
    <cellStyle name="Normal 2 20 5 43 2" xfId="19725"/>
    <cellStyle name="Normal 2 20 5 43 2 2" xfId="48262"/>
    <cellStyle name="Normal 2 20 5 43 3" xfId="37784"/>
    <cellStyle name="Normal 2 20 5 44" xfId="8440"/>
    <cellStyle name="Normal 2 20 5 44 2" xfId="38025"/>
    <cellStyle name="Normal 2 20 5 45" xfId="13650"/>
    <cellStyle name="Normal 2 20 5 45 2" xfId="42190"/>
    <cellStyle name="Normal 2 20 5 46" xfId="19998"/>
    <cellStyle name="Normal 2 20 5 47" xfId="24921"/>
    <cellStyle name="Normal 2 20 5 48" xfId="29842"/>
    <cellStyle name="Normal 2 20 5 5" xfId="530"/>
    <cellStyle name="Normal 2 20 5 5 10" xfId="30203"/>
    <cellStyle name="Normal 2 20 5 5 2" xfId="5199"/>
    <cellStyle name="Normal 2 20 5 5 2 2" xfId="7593"/>
    <cellStyle name="Normal 2 20 5 5 2 2 2" xfId="37178"/>
    <cellStyle name="Normal 2 20 5 5 2 3" xfId="13766"/>
    <cellStyle name="Normal 2 20 5 5 2 3 2" xfId="42306"/>
    <cellStyle name="Normal 2 20 5 5 2 4" xfId="34802"/>
    <cellStyle name="Normal 2 20 5 5 3" xfId="7476"/>
    <cellStyle name="Normal 2 20 5 5 3 2" xfId="15194"/>
    <cellStyle name="Normal 2 20 5 5 3 2 2" xfId="43733"/>
    <cellStyle name="Normal 2 20 5 5 3 3" xfId="37062"/>
    <cellStyle name="Normal 2 20 5 5 4" xfId="6872"/>
    <cellStyle name="Normal 2 20 5 5 4 2" xfId="36459"/>
    <cellStyle name="Normal 2 20 5 5 5" xfId="5198"/>
    <cellStyle name="Normal 2 20 5 5 5 2" xfId="34801"/>
    <cellStyle name="Normal 2 20 5 5 6" xfId="8997"/>
    <cellStyle name="Normal 2 20 5 5 6 2" xfId="38582"/>
    <cellStyle name="Normal 2 20 5 5 7" xfId="13765"/>
    <cellStyle name="Normal 2 20 5 5 7 2" xfId="42305"/>
    <cellStyle name="Normal 2 20 5 5 8" xfId="20359"/>
    <cellStyle name="Normal 2 20 5 5 9" xfId="25281"/>
    <cellStyle name="Normal 2 20 5 6" xfId="665"/>
    <cellStyle name="Normal 2 20 5 6 2" xfId="7584"/>
    <cellStyle name="Normal 2 20 5 6 2 2" xfId="15326"/>
    <cellStyle name="Normal 2 20 5 6 2 2 2" xfId="43865"/>
    <cellStyle name="Normal 2 20 5 6 2 3" xfId="37169"/>
    <cellStyle name="Normal 2 20 5 6 3" xfId="5200"/>
    <cellStyle name="Normal 2 20 5 6 3 2" xfId="34803"/>
    <cellStyle name="Normal 2 20 5 6 4" xfId="8998"/>
    <cellStyle name="Normal 2 20 5 6 4 2" xfId="38583"/>
    <cellStyle name="Normal 2 20 5 6 5" xfId="13767"/>
    <cellStyle name="Normal 2 20 5 6 5 2" xfId="42307"/>
    <cellStyle name="Normal 2 20 5 6 6" xfId="20491"/>
    <cellStyle name="Normal 2 20 5 6 7" xfId="25413"/>
    <cellStyle name="Normal 2 20 5 6 8" xfId="30335"/>
    <cellStyle name="Normal 2 20 5 7" xfId="779"/>
    <cellStyle name="Normal 2 20 5 7 2" xfId="6992"/>
    <cellStyle name="Normal 2 20 5 7 2 2" xfId="36579"/>
    <cellStyle name="Normal 2 20 5 7 3" xfId="8999"/>
    <cellStyle name="Normal 2 20 5 7 3 2" xfId="38584"/>
    <cellStyle name="Normal 2 20 5 7 4" xfId="15440"/>
    <cellStyle name="Normal 2 20 5 7 4 2" xfId="43979"/>
    <cellStyle name="Normal 2 20 5 7 5" xfId="20605"/>
    <cellStyle name="Normal 2 20 5 7 6" xfId="25527"/>
    <cellStyle name="Normal 2 20 5 7 7" xfId="30449"/>
    <cellStyle name="Normal 2 20 5 8" xfId="893"/>
    <cellStyle name="Normal 2 20 5 8 2" xfId="6389"/>
    <cellStyle name="Normal 2 20 5 8 2 2" xfId="35976"/>
    <cellStyle name="Normal 2 20 5 8 3" xfId="9000"/>
    <cellStyle name="Normal 2 20 5 8 3 2" xfId="38585"/>
    <cellStyle name="Normal 2 20 5 8 4" xfId="15554"/>
    <cellStyle name="Normal 2 20 5 8 4 2" xfId="44093"/>
    <cellStyle name="Normal 2 20 5 8 5" xfId="20719"/>
    <cellStyle name="Normal 2 20 5 8 6" xfId="25641"/>
    <cellStyle name="Normal 2 20 5 8 7" xfId="30563"/>
    <cellStyle name="Normal 2 20 5 9" xfId="1040"/>
    <cellStyle name="Normal 2 20 5 9 2" xfId="9001"/>
    <cellStyle name="Normal 2 20 5 9 2 2" xfId="38586"/>
    <cellStyle name="Normal 2 20 5 9 3" xfId="15695"/>
    <cellStyle name="Normal 2 20 5 9 3 2" xfId="44234"/>
    <cellStyle name="Normal 2 20 5 9 4" xfId="20860"/>
    <cellStyle name="Normal 2 20 5 9 5" xfId="25782"/>
    <cellStyle name="Normal 2 20 5 9 6" xfId="30704"/>
    <cellStyle name="Normal 2 20 50" xfId="13610"/>
    <cellStyle name="Normal 2 20 50 2" xfId="42150"/>
    <cellStyle name="Normal 2 20 51" xfId="19958"/>
    <cellStyle name="Normal 2 20 52" xfId="24881"/>
    <cellStyle name="Normal 2 20 53" xfId="29802"/>
    <cellStyle name="Normal 2 20 6" xfId="166"/>
    <cellStyle name="Normal 2 20 6 10" xfId="1199"/>
    <cellStyle name="Normal 2 20 6 10 2" xfId="9003"/>
    <cellStyle name="Normal 2 20 6 10 2 2" xfId="38588"/>
    <cellStyle name="Normal 2 20 6 10 3" xfId="15849"/>
    <cellStyle name="Normal 2 20 6 10 3 2" xfId="44388"/>
    <cellStyle name="Normal 2 20 6 10 4" xfId="21014"/>
    <cellStyle name="Normal 2 20 6 10 5" xfId="25936"/>
    <cellStyle name="Normal 2 20 6 10 6" xfId="30858"/>
    <cellStyle name="Normal 2 20 6 11" xfId="1315"/>
    <cellStyle name="Normal 2 20 6 11 2" xfId="9004"/>
    <cellStyle name="Normal 2 20 6 11 2 2" xfId="38589"/>
    <cellStyle name="Normal 2 20 6 11 3" xfId="15964"/>
    <cellStyle name="Normal 2 20 6 11 3 2" xfId="44503"/>
    <cellStyle name="Normal 2 20 6 11 4" xfId="21129"/>
    <cellStyle name="Normal 2 20 6 11 5" xfId="26051"/>
    <cellStyle name="Normal 2 20 6 11 6" xfId="30973"/>
    <cellStyle name="Normal 2 20 6 12" xfId="1430"/>
    <cellStyle name="Normal 2 20 6 12 2" xfId="9005"/>
    <cellStyle name="Normal 2 20 6 12 2 2" xfId="38590"/>
    <cellStyle name="Normal 2 20 6 12 3" xfId="16079"/>
    <cellStyle name="Normal 2 20 6 12 3 2" xfId="44618"/>
    <cellStyle name="Normal 2 20 6 12 4" xfId="21244"/>
    <cellStyle name="Normal 2 20 6 12 5" xfId="26166"/>
    <cellStyle name="Normal 2 20 6 12 6" xfId="31088"/>
    <cellStyle name="Normal 2 20 6 13" xfId="1545"/>
    <cellStyle name="Normal 2 20 6 13 2" xfId="9006"/>
    <cellStyle name="Normal 2 20 6 13 2 2" xfId="38591"/>
    <cellStyle name="Normal 2 20 6 13 3" xfId="16194"/>
    <cellStyle name="Normal 2 20 6 13 3 2" xfId="44733"/>
    <cellStyle name="Normal 2 20 6 13 4" xfId="21359"/>
    <cellStyle name="Normal 2 20 6 13 5" xfId="26281"/>
    <cellStyle name="Normal 2 20 6 13 6" xfId="31203"/>
    <cellStyle name="Normal 2 20 6 14" xfId="1659"/>
    <cellStyle name="Normal 2 20 6 14 2" xfId="9007"/>
    <cellStyle name="Normal 2 20 6 14 2 2" xfId="38592"/>
    <cellStyle name="Normal 2 20 6 14 3" xfId="16308"/>
    <cellStyle name="Normal 2 20 6 14 3 2" xfId="44847"/>
    <cellStyle name="Normal 2 20 6 14 4" xfId="21473"/>
    <cellStyle name="Normal 2 20 6 14 5" xfId="26395"/>
    <cellStyle name="Normal 2 20 6 14 6" xfId="31317"/>
    <cellStyle name="Normal 2 20 6 15" xfId="1773"/>
    <cellStyle name="Normal 2 20 6 15 2" xfId="9008"/>
    <cellStyle name="Normal 2 20 6 15 2 2" xfId="38593"/>
    <cellStyle name="Normal 2 20 6 15 3" xfId="16422"/>
    <cellStyle name="Normal 2 20 6 15 3 2" xfId="44961"/>
    <cellStyle name="Normal 2 20 6 15 4" xfId="21587"/>
    <cellStyle name="Normal 2 20 6 15 5" xfId="26509"/>
    <cellStyle name="Normal 2 20 6 15 6" xfId="31431"/>
    <cellStyle name="Normal 2 20 6 16" xfId="1887"/>
    <cellStyle name="Normal 2 20 6 16 2" xfId="9009"/>
    <cellStyle name="Normal 2 20 6 16 2 2" xfId="38594"/>
    <cellStyle name="Normal 2 20 6 16 3" xfId="16536"/>
    <cellStyle name="Normal 2 20 6 16 3 2" xfId="45075"/>
    <cellStyle name="Normal 2 20 6 16 4" xfId="21701"/>
    <cellStyle name="Normal 2 20 6 16 5" xfId="26623"/>
    <cellStyle name="Normal 2 20 6 16 6" xfId="31545"/>
    <cellStyle name="Normal 2 20 6 17" xfId="2001"/>
    <cellStyle name="Normal 2 20 6 17 2" xfId="9010"/>
    <cellStyle name="Normal 2 20 6 17 2 2" xfId="38595"/>
    <cellStyle name="Normal 2 20 6 17 3" xfId="16650"/>
    <cellStyle name="Normal 2 20 6 17 3 2" xfId="45189"/>
    <cellStyle name="Normal 2 20 6 17 4" xfId="21815"/>
    <cellStyle name="Normal 2 20 6 17 5" xfId="26737"/>
    <cellStyle name="Normal 2 20 6 17 6" xfId="31659"/>
    <cellStyle name="Normal 2 20 6 18" xfId="2116"/>
    <cellStyle name="Normal 2 20 6 18 2" xfId="9011"/>
    <cellStyle name="Normal 2 20 6 18 2 2" xfId="38596"/>
    <cellStyle name="Normal 2 20 6 18 3" xfId="16765"/>
    <cellStyle name="Normal 2 20 6 18 3 2" xfId="45304"/>
    <cellStyle name="Normal 2 20 6 18 4" xfId="21930"/>
    <cellStyle name="Normal 2 20 6 18 5" xfId="26852"/>
    <cellStyle name="Normal 2 20 6 18 6" xfId="31774"/>
    <cellStyle name="Normal 2 20 6 19" xfId="2462"/>
    <cellStyle name="Normal 2 20 6 19 2" xfId="9012"/>
    <cellStyle name="Normal 2 20 6 19 2 2" xfId="38597"/>
    <cellStyle name="Normal 2 20 6 19 3" xfId="17073"/>
    <cellStyle name="Normal 2 20 6 19 3 2" xfId="45610"/>
    <cellStyle name="Normal 2 20 6 19 4" xfId="22236"/>
    <cellStyle name="Normal 2 20 6 19 5" xfId="27158"/>
    <cellStyle name="Normal 2 20 6 19 6" xfId="32080"/>
    <cellStyle name="Normal 2 20 6 2" xfId="177"/>
    <cellStyle name="Normal 2 20 6 2 10" xfId="1326"/>
    <cellStyle name="Normal 2 20 6 2 10 2" xfId="9014"/>
    <cellStyle name="Normal 2 20 6 2 10 2 2" xfId="38599"/>
    <cellStyle name="Normal 2 20 6 2 10 3" xfId="15975"/>
    <cellStyle name="Normal 2 20 6 2 10 3 2" xfId="44514"/>
    <cellStyle name="Normal 2 20 6 2 10 4" xfId="21140"/>
    <cellStyle name="Normal 2 20 6 2 10 5" xfId="26062"/>
    <cellStyle name="Normal 2 20 6 2 10 6" xfId="30984"/>
    <cellStyle name="Normal 2 20 6 2 11" xfId="1441"/>
    <cellStyle name="Normal 2 20 6 2 11 2" xfId="9015"/>
    <cellStyle name="Normal 2 20 6 2 11 2 2" xfId="38600"/>
    <cellStyle name="Normal 2 20 6 2 11 3" xfId="16090"/>
    <cellStyle name="Normal 2 20 6 2 11 3 2" xfId="44629"/>
    <cellStyle name="Normal 2 20 6 2 11 4" xfId="21255"/>
    <cellStyle name="Normal 2 20 6 2 11 5" xfId="26177"/>
    <cellStyle name="Normal 2 20 6 2 11 6" xfId="31099"/>
    <cellStyle name="Normal 2 20 6 2 12" xfId="1556"/>
    <cellStyle name="Normal 2 20 6 2 12 2" xfId="9016"/>
    <cellStyle name="Normal 2 20 6 2 12 2 2" xfId="38601"/>
    <cellStyle name="Normal 2 20 6 2 12 3" xfId="16205"/>
    <cellStyle name="Normal 2 20 6 2 12 3 2" xfId="44744"/>
    <cellStyle name="Normal 2 20 6 2 12 4" xfId="21370"/>
    <cellStyle name="Normal 2 20 6 2 12 5" xfId="26292"/>
    <cellStyle name="Normal 2 20 6 2 12 6" xfId="31214"/>
    <cellStyle name="Normal 2 20 6 2 13" xfId="1670"/>
    <cellStyle name="Normal 2 20 6 2 13 2" xfId="9017"/>
    <cellStyle name="Normal 2 20 6 2 13 2 2" xfId="38602"/>
    <cellStyle name="Normal 2 20 6 2 13 3" xfId="16319"/>
    <cellStyle name="Normal 2 20 6 2 13 3 2" xfId="44858"/>
    <cellStyle name="Normal 2 20 6 2 13 4" xfId="21484"/>
    <cellStyle name="Normal 2 20 6 2 13 5" xfId="26406"/>
    <cellStyle name="Normal 2 20 6 2 13 6" xfId="31328"/>
    <cellStyle name="Normal 2 20 6 2 14" xfId="1784"/>
    <cellStyle name="Normal 2 20 6 2 14 2" xfId="9018"/>
    <cellStyle name="Normal 2 20 6 2 14 2 2" xfId="38603"/>
    <cellStyle name="Normal 2 20 6 2 14 3" xfId="16433"/>
    <cellStyle name="Normal 2 20 6 2 14 3 2" xfId="44972"/>
    <cellStyle name="Normal 2 20 6 2 14 4" xfId="21598"/>
    <cellStyle name="Normal 2 20 6 2 14 5" xfId="26520"/>
    <cellStyle name="Normal 2 20 6 2 14 6" xfId="31442"/>
    <cellStyle name="Normal 2 20 6 2 15" xfId="1898"/>
    <cellStyle name="Normal 2 20 6 2 15 2" xfId="9019"/>
    <cellStyle name="Normal 2 20 6 2 15 2 2" xfId="38604"/>
    <cellStyle name="Normal 2 20 6 2 15 3" xfId="16547"/>
    <cellStyle name="Normal 2 20 6 2 15 3 2" xfId="45086"/>
    <cellStyle name="Normal 2 20 6 2 15 4" xfId="21712"/>
    <cellStyle name="Normal 2 20 6 2 15 5" xfId="26634"/>
    <cellStyle name="Normal 2 20 6 2 15 6" xfId="31556"/>
    <cellStyle name="Normal 2 20 6 2 16" xfId="2012"/>
    <cellStyle name="Normal 2 20 6 2 16 2" xfId="9020"/>
    <cellStyle name="Normal 2 20 6 2 16 2 2" xfId="38605"/>
    <cellStyle name="Normal 2 20 6 2 16 3" xfId="16661"/>
    <cellStyle name="Normal 2 20 6 2 16 3 2" xfId="45200"/>
    <cellStyle name="Normal 2 20 6 2 16 4" xfId="21826"/>
    <cellStyle name="Normal 2 20 6 2 16 5" xfId="26748"/>
    <cellStyle name="Normal 2 20 6 2 16 6" xfId="31670"/>
    <cellStyle name="Normal 2 20 6 2 17" xfId="2127"/>
    <cellStyle name="Normal 2 20 6 2 17 2" xfId="9021"/>
    <cellStyle name="Normal 2 20 6 2 17 2 2" xfId="38606"/>
    <cellStyle name="Normal 2 20 6 2 17 3" xfId="16776"/>
    <cellStyle name="Normal 2 20 6 2 17 3 2" xfId="45315"/>
    <cellStyle name="Normal 2 20 6 2 17 4" xfId="21941"/>
    <cellStyle name="Normal 2 20 6 2 17 5" xfId="26863"/>
    <cellStyle name="Normal 2 20 6 2 17 6" xfId="31785"/>
    <cellStyle name="Normal 2 20 6 2 18" xfId="2473"/>
    <cellStyle name="Normal 2 20 6 2 18 2" xfId="9022"/>
    <cellStyle name="Normal 2 20 6 2 18 2 2" xfId="38607"/>
    <cellStyle name="Normal 2 20 6 2 18 3" xfId="17084"/>
    <cellStyle name="Normal 2 20 6 2 18 3 2" xfId="45621"/>
    <cellStyle name="Normal 2 20 6 2 18 4" xfId="22247"/>
    <cellStyle name="Normal 2 20 6 2 18 5" xfId="27169"/>
    <cellStyle name="Normal 2 20 6 2 18 6" xfId="32091"/>
    <cellStyle name="Normal 2 20 6 2 19" xfId="2592"/>
    <cellStyle name="Normal 2 20 6 2 19 2" xfId="9023"/>
    <cellStyle name="Normal 2 20 6 2 19 2 2" xfId="38608"/>
    <cellStyle name="Normal 2 20 6 2 19 3" xfId="17203"/>
    <cellStyle name="Normal 2 20 6 2 19 3 2" xfId="45740"/>
    <cellStyle name="Normal 2 20 6 2 19 4" xfId="22366"/>
    <cellStyle name="Normal 2 20 6 2 19 5" xfId="27288"/>
    <cellStyle name="Normal 2 20 6 2 19 6" xfId="32210"/>
    <cellStyle name="Normal 2 20 6 2 2" xfId="309"/>
    <cellStyle name="Normal 2 20 6 2 2 10" xfId="20139"/>
    <cellStyle name="Normal 2 20 6 2 2 11" xfId="25111"/>
    <cellStyle name="Normal 2 20 6 2 2 12" xfId="29983"/>
    <cellStyle name="Normal 2 20 6 2 2 2" xfId="2299"/>
    <cellStyle name="Normal 2 20 6 2 2 2 10" xfId="31954"/>
    <cellStyle name="Normal 2 20 6 2 2 2 2" xfId="5205"/>
    <cellStyle name="Normal 2 20 6 2 2 2 2 2" xfId="7597"/>
    <cellStyle name="Normal 2 20 6 2 2 2 2 2 2" xfId="37182"/>
    <cellStyle name="Normal 2 20 6 2 2 2 2 3" xfId="13770"/>
    <cellStyle name="Normal 2 20 6 2 2 2 2 3 2" xfId="42310"/>
    <cellStyle name="Normal 2 20 6 2 2 2 2 4" xfId="34808"/>
    <cellStyle name="Normal 2 20 6 2 2 2 3" xfId="7203"/>
    <cellStyle name="Normal 2 20 6 2 2 2 3 2" xfId="16945"/>
    <cellStyle name="Normal 2 20 6 2 2 2 3 2 2" xfId="45484"/>
    <cellStyle name="Normal 2 20 6 2 2 2 3 3" xfId="36790"/>
    <cellStyle name="Normal 2 20 6 2 2 2 4" xfId="6772"/>
    <cellStyle name="Normal 2 20 6 2 2 2 4 2" xfId="36359"/>
    <cellStyle name="Normal 2 20 6 2 2 2 5" xfId="5204"/>
    <cellStyle name="Normal 2 20 6 2 2 2 5 2" xfId="34807"/>
    <cellStyle name="Normal 2 20 6 2 2 2 6" xfId="9025"/>
    <cellStyle name="Normal 2 20 6 2 2 2 6 2" xfId="38610"/>
    <cellStyle name="Normal 2 20 6 2 2 2 7" xfId="13769"/>
    <cellStyle name="Normal 2 20 6 2 2 2 7 2" xfId="42309"/>
    <cellStyle name="Normal 2 20 6 2 2 2 8" xfId="22110"/>
    <cellStyle name="Normal 2 20 6 2 2 2 9" xfId="27032"/>
    <cellStyle name="Normal 2 20 6 2 2 3" xfId="5206"/>
    <cellStyle name="Normal 2 20 6 2 2 3 2" xfId="7596"/>
    <cellStyle name="Normal 2 20 6 2 2 3 2 2" xfId="37181"/>
    <cellStyle name="Normal 2 20 6 2 2 3 3" xfId="9024"/>
    <cellStyle name="Normal 2 20 6 2 2 3 3 2" xfId="38609"/>
    <cellStyle name="Normal 2 20 6 2 2 3 4" xfId="13771"/>
    <cellStyle name="Normal 2 20 6 2 2 3 4 2" xfId="42311"/>
    <cellStyle name="Normal 2 20 6 2 2 3 5" xfId="34809"/>
    <cellStyle name="Normal 2 20 6 2 2 4" xfId="7182"/>
    <cellStyle name="Normal 2 20 6 2 2 4 2" xfId="14974"/>
    <cellStyle name="Normal 2 20 6 2 2 4 2 2" xfId="43513"/>
    <cellStyle name="Normal 2 20 6 2 2 4 3" xfId="36769"/>
    <cellStyle name="Normal 2 20 6 2 2 5" xfId="6530"/>
    <cellStyle name="Normal 2 20 6 2 2 5 2" xfId="19731"/>
    <cellStyle name="Normal 2 20 6 2 2 5 2 2" xfId="48268"/>
    <cellStyle name="Normal 2 20 6 2 2 5 3" xfId="36117"/>
    <cellStyle name="Normal 2 20 6 2 2 6" xfId="5203"/>
    <cellStyle name="Normal 2 20 6 2 2 6 2" xfId="34806"/>
    <cellStyle name="Normal 2 20 6 2 2 7" xfId="8389"/>
    <cellStyle name="Normal 2 20 6 2 2 7 2" xfId="37974"/>
    <cellStyle name="Normal 2 20 6 2 2 8" xfId="8630"/>
    <cellStyle name="Normal 2 20 6 2 2 8 2" xfId="38215"/>
    <cellStyle name="Normal 2 20 6 2 2 9" xfId="13768"/>
    <cellStyle name="Normal 2 20 6 2 2 9 2" xfId="42308"/>
    <cellStyle name="Normal 2 20 6 2 20" xfId="2710"/>
    <cellStyle name="Normal 2 20 6 2 20 2" xfId="9026"/>
    <cellStyle name="Normal 2 20 6 2 20 2 2" xfId="38611"/>
    <cellStyle name="Normal 2 20 6 2 20 3" xfId="17321"/>
    <cellStyle name="Normal 2 20 6 2 20 3 2" xfId="45858"/>
    <cellStyle name="Normal 2 20 6 2 20 4" xfId="22484"/>
    <cellStyle name="Normal 2 20 6 2 20 5" xfId="27406"/>
    <cellStyle name="Normal 2 20 6 2 20 6" xfId="32328"/>
    <cellStyle name="Normal 2 20 6 2 21" xfId="2829"/>
    <cellStyle name="Normal 2 20 6 2 21 2" xfId="9027"/>
    <cellStyle name="Normal 2 20 6 2 21 2 2" xfId="38612"/>
    <cellStyle name="Normal 2 20 6 2 21 3" xfId="17440"/>
    <cellStyle name="Normal 2 20 6 2 21 3 2" xfId="45977"/>
    <cellStyle name="Normal 2 20 6 2 21 4" xfId="22603"/>
    <cellStyle name="Normal 2 20 6 2 21 5" xfId="27525"/>
    <cellStyle name="Normal 2 20 6 2 21 6" xfId="32447"/>
    <cellStyle name="Normal 2 20 6 2 22" xfId="2945"/>
    <cellStyle name="Normal 2 20 6 2 22 2" xfId="9028"/>
    <cellStyle name="Normal 2 20 6 2 22 2 2" xfId="38613"/>
    <cellStyle name="Normal 2 20 6 2 22 3" xfId="17556"/>
    <cellStyle name="Normal 2 20 6 2 22 3 2" xfId="46093"/>
    <cellStyle name="Normal 2 20 6 2 22 4" xfId="22719"/>
    <cellStyle name="Normal 2 20 6 2 22 5" xfId="27641"/>
    <cellStyle name="Normal 2 20 6 2 22 6" xfId="32563"/>
    <cellStyle name="Normal 2 20 6 2 23" xfId="3063"/>
    <cellStyle name="Normal 2 20 6 2 23 2" xfId="9029"/>
    <cellStyle name="Normal 2 20 6 2 23 2 2" xfId="38614"/>
    <cellStyle name="Normal 2 20 6 2 23 3" xfId="17674"/>
    <cellStyle name="Normal 2 20 6 2 23 3 2" xfId="46211"/>
    <cellStyle name="Normal 2 20 6 2 23 4" xfId="22837"/>
    <cellStyle name="Normal 2 20 6 2 23 5" xfId="27759"/>
    <cellStyle name="Normal 2 20 6 2 23 6" xfId="32681"/>
    <cellStyle name="Normal 2 20 6 2 24" xfId="3181"/>
    <cellStyle name="Normal 2 20 6 2 24 2" xfId="9030"/>
    <cellStyle name="Normal 2 20 6 2 24 2 2" xfId="38615"/>
    <cellStyle name="Normal 2 20 6 2 24 3" xfId="17791"/>
    <cellStyle name="Normal 2 20 6 2 24 3 2" xfId="46328"/>
    <cellStyle name="Normal 2 20 6 2 24 4" xfId="22954"/>
    <cellStyle name="Normal 2 20 6 2 24 5" xfId="27876"/>
    <cellStyle name="Normal 2 20 6 2 24 6" xfId="32798"/>
    <cellStyle name="Normal 2 20 6 2 25" xfId="3298"/>
    <cellStyle name="Normal 2 20 6 2 25 2" xfId="9031"/>
    <cellStyle name="Normal 2 20 6 2 25 2 2" xfId="38616"/>
    <cellStyle name="Normal 2 20 6 2 25 3" xfId="17908"/>
    <cellStyle name="Normal 2 20 6 2 25 3 2" xfId="46445"/>
    <cellStyle name="Normal 2 20 6 2 25 4" xfId="23071"/>
    <cellStyle name="Normal 2 20 6 2 25 5" xfId="27993"/>
    <cellStyle name="Normal 2 20 6 2 25 6" xfId="32915"/>
    <cellStyle name="Normal 2 20 6 2 26" xfId="3415"/>
    <cellStyle name="Normal 2 20 6 2 26 2" xfId="9032"/>
    <cellStyle name="Normal 2 20 6 2 26 2 2" xfId="38617"/>
    <cellStyle name="Normal 2 20 6 2 26 3" xfId="18025"/>
    <cellStyle name="Normal 2 20 6 2 26 3 2" xfId="46562"/>
    <cellStyle name="Normal 2 20 6 2 26 4" xfId="23188"/>
    <cellStyle name="Normal 2 20 6 2 26 5" xfId="28110"/>
    <cellStyle name="Normal 2 20 6 2 26 6" xfId="33032"/>
    <cellStyle name="Normal 2 20 6 2 27" xfId="3529"/>
    <cellStyle name="Normal 2 20 6 2 27 2" xfId="9033"/>
    <cellStyle name="Normal 2 20 6 2 27 2 2" xfId="38618"/>
    <cellStyle name="Normal 2 20 6 2 27 3" xfId="18139"/>
    <cellStyle name="Normal 2 20 6 2 27 3 2" xfId="46676"/>
    <cellStyle name="Normal 2 20 6 2 27 4" xfId="23302"/>
    <cellStyle name="Normal 2 20 6 2 27 5" xfId="28224"/>
    <cellStyle name="Normal 2 20 6 2 27 6" xfId="33146"/>
    <cellStyle name="Normal 2 20 6 2 28" xfId="3646"/>
    <cellStyle name="Normal 2 20 6 2 28 2" xfId="9034"/>
    <cellStyle name="Normal 2 20 6 2 28 2 2" xfId="38619"/>
    <cellStyle name="Normal 2 20 6 2 28 3" xfId="18255"/>
    <cellStyle name="Normal 2 20 6 2 28 3 2" xfId="46792"/>
    <cellStyle name="Normal 2 20 6 2 28 4" xfId="23418"/>
    <cellStyle name="Normal 2 20 6 2 28 5" xfId="28340"/>
    <cellStyle name="Normal 2 20 6 2 28 6" xfId="33262"/>
    <cellStyle name="Normal 2 20 6 2 29" xfId="3762"/>
    <cellStyle name="Normal 2 20 6 2 29 2" xfId="9035"/>
    <cellStyle name="Normal 2 20 6 2 29 2 2" xfId="38620"/>
    <cellStyle name="Normal 2 20 6 2 29 3" xfId="18370"/>
    <cellStyle name="Normal 2 20 6 2 29 3 2" xfId="46907"/>
    <cellStyle name="Normal 2 20 6 2 29 4" xfId="23533"/>
    <cellStyle name="Normal 2 20 6 2 29 5" xfId="28455"/>
    <cellStyle name="Normal 2 20 6 2 29 6" xfId="33377"/>
    <cellStyle name="Normal 2 20 6 2 3" xfId="429"/>
    <cellStyle name="Normal 2 20 6 2 3 10" xfId="30103"/>
    <cellStyle name="Normal 2 20 6 2 3 2" xfId="5208"/>
    <cellStyle name="Normal 2 20 6 2 3 2 2" xfId="7598"/>
    <cellStyle name="Normal 2 20 6 2 3 2 2 2" xfId="37183"/>
    <cellStyle name="Normal 2 20 6 2 3 2 3" xfId="13773"/>
    <cellStyle name="Normal 2 20 6 2 3 2 3 2" xfId="42313"/>
    <cellStyle name="Normal 2 20 6 2 3 2 4" xfId="34811"/>
    <cellStyle name="Normal 2 20 6 2 3 3" xfId="7204"/>
    <cellStyle name="Normal 2 20 6 2 3 3 2" xfId="15094"/>
    <cellStyle name="Normal 2 20 6 2 3 3 2 2" xfId="43633"/>
    <cellStyle name="Normal 2 20 6 2 3 3 3" xfId="36791"/>
    <cellStyle name="Normal 2 20 6 2 3 4" xfId="6652"/>
    <cellStyle name="Normal 2 20 6 2 3 4 2" xfId="36239"/>
    <cellStyle name="Normal 2 20 6 2 3 5" xfId="5207"/>
    <cellStyle name="Normal 2 20 6 2 3 5 2" xfId="34810"/>
    <cellStyle name="Normal 2 20 6 2 3 6" xfId="9036"/>
    <cellStyle name="Normal 2 20 6 2 3 6 2" xfId="38621"/>
    <cellStyle name="Normal 2 20 6 2 3 7" xfId="13772"/>
    <cellStyle name="Normal 2 20 6 2 3 7 2" xfId="42312"/>
    <cellStyle name="Normal 2 20 6 2 3 8" xfId="20259"/>
    <cellStyle name="Normal 2 20 6 2 3 9" xfId="25181"/>
    <cellStyle name="Normal 2 20 6 2 30" xfId="3879"/>
    <cellStyle name="Normal 2 20 6 2 30 2" xfId="9037"/>
    <cellStyle name="Normal 2 20 6 2 30 2 2" xfId="38622"/>
    <cellStyle name="Normal 2 20 6 2 30 3" xfId="18486"/>
    <cellStyle name="Normal 2 20 6 2 30 3 2" xfId="47023"/>
    <cellStyle name="Normal 2 20 6 2 30 4" xfId="23649"/>
    <cellStyle name="Normal 2 20 6 2 30 5" xfId="28571"/>
    <cellStyle name="Normal 2 20 6 2 30 6" xfId="33493"/>
    <cellStyle name="Normal 2 20 6 2 31" xfId="3997"/>
    <cellStyle name="Normal 2 20 6 2 31 2" xfId="9038"/>
    <cellStyle name="Normal 2 20 6 2 31 2 2" xfId="38623"/>
    <cellStyle name="Normal 2 20 6 2 31 3" xfId="18604"/>
    <cellStyle name="Normal 2 20 6 2 31 3 2" xfId="47141"/>
    <cellStyle name="Normal 2 20 6 2 31 4" xfId="23767"/>
    <cellStyle name="Normal 2 20 6 2 31 5" xfId="28689"/>
    <cellStyle name="Normal 2 20 6 2 31 6" xfId="33611"/>
    <cellStyle name="Normal 2 20 6 2 32" xfId="4112"/>
    <cellStyle name="Normal 2 20 6 2 32 2" xfId="9039"/>
    <cellStyle name="Normal 2 20 6 2 32 2 2" xfId="38624"/>
    <cellStyle name="Normal 2 20 6 2 32 3" xfId="18718"/>
    <cellStyle name="Normal 2 20 6 2 32 3 2" xfId="47255"/>
    <cellStyle name="Normal 2 20 6 2 32 4" xfId="23881"/>
    <cellStyle name="Normal 2 20 6 2 32 5" xfId="28803"/>
    <cellStyle name="Normal 2 20 6 2 32 6" xfId="33725"/>
    <cellStyle name="Normal 2 20 6 2 33" xfId="4227"/>
    <cellStyle name="Normal 2 20 6 2 33 2" xfId="9040"/>
    <cellStyle name="Normal 2 20 6 2 33 2 2" xfId="38625"/>
    <cellStyle name="Normal 2 20 6 2 33 3" xfId="18833"/>
    <cellStyle name="Normal 2 20 6 2 33 3 2" xfId="47370"/>
    <cellStyle name="Normal 2 20 6 2 33 4" xfId="23996"/>
    <cellStyle name="Normal 2 20 6 2 33 5" xfId="28918"/>
    <cellStyle name="Normal 2 20 6 2 33 6" xfId="33840"/>
    <cellStyle name="Normal 2 20 6 2 34" xfId="4354"/>
    <cellStyle name="Normal 2 20 6 2 34 2" xfId="9041"/>
    <cellStyle name="Normal 2 20 6 2 34 2 2" xfId="38626"/>
    <cellStyle name="Normal 2 20 6 2 34 3" xfId="18960"/>
    <cellStyle name="Normal 2 20 6 2 34 3 2" xfId="47497"/>
    <cellStyle name="Normal 2 20 6 2 34 4" xfId="24123"/>
    <cellStyle name="Normal 2 20 6 2 34 5" xfId="29045"/>
    <cellStyle name="Normal 2 20 6 2 34 6" xfId="33967"/>
    <cellStyle name="Normal 2 20 6 2 35" xfId="4469"/>
    <cellStyle name="Normal 2 20 6 2 35 2" xfId="9042"/>
    <cellStyle name="Normal 2 20 6 2 35 2 2" xfId="38627"/>
    <cellStyle name="Normal 2 20 6 2 35 3" xfId="19074"/>
    <cellStyle name="Normal 2 20 6 2 35 3 2" xfId="47611"/>
    <cellStyle name="Normal 2 20 6 2 35 4" xfId="24237"/>
    <cellStyle name="Normal 2 20 6 2 35 5" xfId="29159"/>
    <cellStyle name="Normal 2 20 6 2 35 6" xfId="34081"/>
    <cellStyle name="Normal 2 20 6 2 36" xfId="4586"/>
    <cellStyle name="Normal 2 20 6 2 36 2" xfId="9043"/>
    <cellStyle name="Normal 2 20 6 2 36 2 2" xfId="38628"/>
    <cellStyle name="Normal 2 20 6 2 36 3" xfId="19191"/>
    <cellStyle name="Normal 2 20 6 2 36 3 2" xfId="47728"/>
    <cellStyle name="Normal 2 20 6 2 36 4" xfId="24354"/>
    <cellStyle name="Normal 2 20 6 2 36 5" xfId="29276"/>
    <cellStyle name="Normal 2 20 6 2 36 6" xfId="34198"/>
    <cellStyle name="Normal 2 20 6 2 37" xfId="4702"/>
    <cellStyle name="Normal 2 20 6 2 37 2" xfId="9044"/>
    <cellStyle name="Normal 2 20 6 2 37 2 2" xfId="38629"/>
    <cellStyle name="Normal 2 20 6 2 37 3" xfId="19307"/>
    <cellStyle name="Normal 2 20 6 2 37 3 2" xfId="47844"/>
    <cellStyle name="Normal 2 20 6 2 37 4" xfId="24470"/>
    <cellStyle name="Normal 2 20 6 2 37 5" xfId="29392"/>
    <cellStyle name="Normal 2 20 6 2 37 6" xfId="34314"/>
    <cellStyle name="Normal 2 20 6 2 38" xfId="4817"/>
    <cellStyle name="Normal 2 20 6 2 38 2" xfId="9045"/>
    <cellStyle name="Normal 2 20 6 2 38 2 2" xfId="38630"/>
    <cellStyle name="Normal 2 20 6 2 38 3" xfId="19422"/>
    <cellStyle name="Normal 2 20 6 2 38 3 2" xfId="47959"/>
    <cellStyle name="Normal 2 20 6 2 38 4" xfId="24585"/>
    <cellStyle name="Normal 2 20 6 2 38 5" xfId="29507"/>
    <cellStyle name="Normal 2 20 6 2 38 6" xfId="34429"/>
    <cellStyle name="Normal 2 20 6 2 39" xfId="4938"/>
    <cellStyle name="Normal 2 20 6 2 39 2" xfId="9046"/>
    <cellStyle name="Normal 2 20 6 2 39 2 2" xfId="38631"/>
    <cellStyle name="Normal 2 20 6 2 39 3" xfId="19542"/>
    <cellStyle name="Normal 2 20 6 2 39 3 2" xfId="48079"/>
    <cellStyle name="Normal 2 20 6 2 39 4" xfId="24705"/>
    <cellStyle name="Normal 2 20 6 2 39 5" xfId="29627"/>
    <cellStyle name="Normal 2 20 6 2 39 6" xfId="34549"/>
    <cellStyle name="Normal 2 20 6 2 4" xfId="551"/>
    <cellStyle name="Normal 2 20 6 2 4 10" xfId="30224"/>
    <cellStyle name="Normal 2 20 6 2 4 2" xfId="5210"/>
    <cellStyle name="Normal 2 20 6 2 4 2 2" xfId="7599"/>
    <cellStyle name="Normal 2 20 6 2 4 2 2 2" xfId="37184"/>
    <cellStyle name="Normal 2 20 6 2 4 2 3" xfId="13775"/>
    <cellStyle name="Normal 2 20 6 2 4 2 3 2" xfId="42315"/>
    <cellStyle name="Normal 2 20 6 2 4 2 4" xfId="34813"/>
    <cellStyle name="Normal 2 20 6 2 4 3" xfId="7497"/>
    <cellStyle name="Normal 2 20 6 2 4 3 2" xfId="15215"/>
    <cellStyle name="Normal 2 20 6 2 4 3 2 2" xfId="43754"/>
    <cellStyle name="Normal 2 20 6 2 4 3 3" xfId="37083"/>
    <cellStyle name="Normal 2 20 6 2 4 4" xfId="6893"/>
    <cellStyle name="Normal 2 20 6 2 4 4 2" xfId="36480"/>
    <cellStyle name="Normal 2 20 6 2 4 5" xfId="5209"/>
    <cellStyle name="Normal 2 20 6 2 4 5 2" xfId="34812"/>
    <cellStyle name="Normal 2 20 6 2 4 6" xfId="9047"/>
    <cellStyle name="Normal 2 20 6 2 4 6 2" xfId="38632"/>
    <cellStyle name="Normal 2 20 6 2 4 7" xfId="13774"/>
    <cellStyle name="Normal 2 20 6 2 4 7 2" xfId="42314"/>
    <cellStyle name="Normal 2 20 6 2 4 8" xfId="20380"/>
    <cellStyle name="Normal 2 20 6 2 4 9" xfId="25302"/>
    <cellStyle name="Normal 2 20 6 2 40" xfId="5053"/>
    <cellStyle name="Normal 2 20 6 2 40 2" xfId="9048"/>
    <cellStyle name="Normal 2 20 6 2 40 2 2" xfId="38633"/>
    <cellStyle name="Normal 2 20 6 2 40 3" xfId="19657"/>
    <cellStyle name="Normal 2 20 6 2 40 3 2" xfId="48194"/>
    <cellStyle name="Normal 2 20 6 2 40 4" xfId="24820"/>
    <cellStyle name="Normal 2 20 6 2 40 5" xfId="29742"/>
    <cellStyle name="Normal 2 20 6 2 40 6" xfId="34664"/>
    <cellStyle name="Normal 2 20 6 2 41" xfId="5202"/>
    <cellStyle name="Normal 2 20 6 2 41 2" xfId="9013"/>
    <cellStyle name="Normal 2 20 6 2 41 2 2" xfId="38598"/>
    <cellStyle name="Normal 2 20 6 2 41 3" xfId="14854"/>
    <cellStyle name="Normal 2 20 6 2 41 3 2" xfId="43393"/>
    <cellStyle name="Normal 2 20 6 2 41 4" xfId="34805"/>
    <cellStyle name="Normal 2 20 6 2 42" xfId="8220"/>
    <cellStyle name="Normal 2 20 6 2 42 2" xfId="19730"/>
    <cellStyle name="Normal 2 20 6 2 42 2 2" xfId="48267"/>
    <cellStyle name="Normal 2 20 6 2 42 3" xfId="37805"/>
    <cellStyle name="Normal 2 20 6 2 43" xfId="8461"/>
    <cellStyle name="Normal 2 20 6 2 43 2" xfId="38046"/>
    <cellStyle name="Normal 2 20 6 2 44" xfId="13671"/>
    <cellStyle name="Normal 2 20 6 2 44 2" xfId="42211"/>
    <cellStyle name="Normal 2 20 6 2 45" xfId="20019"/>
    <cellStyle name="Normal 2 20 6 2 46" xfId="24942"/>
    <cellStyle name="Normal 2 20 6 2 47" xfId="29863"/>
    <cellStyle name="Normal 2 20 6 2 5" xfId="686"/>
    <cellStyle name="Normal 2 20 6 2 5 2" xfId="7595"/>
    <cellStyle name="Normal 2 20 6 2 5 2 2" xfId="15347"/>
    <cellStyle name="Normal 2 20 6 2 5 2 2 2" xfId="43886"/>
    <cellStyle name="Normal 2 20 6 2 5 2 3" xfId="37180"/>
    <cellStyle name="Normal 2 20 6 2 5 3" xfId="5211"/>
    <cellStyle name="Normal 2 20 6 2 5 3 2" xfId="34814"/>
    <cellStyle name="Normal 2 20 6 2 5 4" xfId="9049"/>
    <cellStyle name="Normal 2 20 6 2 5 4 2" xfId="38634"/>
    <cellStyle name="Normal 2 20 6 2 5 5" xfId="13776"/>
    <cellStyle name="Normal 2 20 6 2 5 5 2" xfId="42316"/>
    <cellStyle name="Normal 2 20 6 2 5 6" xfId="20512"/>
    <cellStyle name="Normal 2 20 6 2 5 7" xfId="25434"/>
    <cellStyle name="Normal 2 20 6 2 5 8" xfId="30356"/>
    <cellStyle name="Normal 2 20 6 2 6" xfId="800"/>
    <cellStyle name="Normal 2 20 6 2 6 2" xfId="7013"/>
    <cellStyle name="Normal 2 20 6 2 6 2 2" xfId="36600"/>
    <cellStyle name="Normal 2 20 6 2 6 3" xfId="9050"/>
    <cellStyle name="Normal 2 20 6 2 6 3 2" xfId="38635"/>
    <cellStyle name="Normal 2 20 6 2 6 4" xfId="15461"/>
    <cellStyle name="Normal 2 20 6 2 6 4 2" xfId="44000"/>
    <cellStyle name="Normal 2 20 6 2 6 5" xfId="20626"/>
    <cellStyle name="Normal 2 20 6 2 6 6" xfId="25548"/>
    <cellStyle name="Normal 2 20 6 2 6 7" xfId="30470"/>
    <cellStyle name="Normal 2 20 6 2 7" xfId="914"/>
    <cellStyle name="Normal 2 20 6 2 7 2" xfId="6410"/>
    <cellStyle name="Normal 2 20 6 2 7 2 2" xfId="35997"/>
    <cellStyle name="Normal 2 20 6 2 7 3" xfId="9051"/>
    <cellStyle name="Normal 2 20 6 2 7 3 2" xfId="38636"/>
    <cellStyle name="Normal 2 20 6 2 7 4" xfId="15575"/>
    <cellStyle name="Normal 2 20 6 2 7 4 2" xfId="44114"/>
    <cellStyle name="Normal 2 20 6 2 7 5" xfId="20740"/>
    <cellStyle name="Normal 2 20 6 2 7 6" xfId="25662"/>
    <cellStyle name="Normal 2 20 6 2 7 7" xfId="30584"/>
    <cellStyle name="Normal 2 20 6 2 8" xfId="1061"/>
    <cellStyle name="Normal 2 20 6 2 8 2" xfId="9052"/>
    <cellStyle name="Normal 2 20 6 2 8 2 2" xfId="38637"/>
    <cellStyle name="Normal 2 20 6 2 8 3" xfId="15716"/>
    <cellStyle name="Normal 2 20 6 2 8 3 2" xfId="44255"/>
    <cellStyle name="Normal 2 20 6 2 8 4" xfId="20881"/>
    <cellStyle name="Normal 2 20 6 2 8 5" xfId="25803"/>
    <cellStyle name="Normal 2 20 6 2 8 6" xfId="30725"/>
    <cellStyle name="Normal 2 20 6 2 9" xfId="1210"/>
    <cellStyle name="Normal 2 20 6 2 9 2" xfId="9053"/>
    <cellStyle name="Normal 2 20 6 2 9 2 2" xfId="38638"/>
    <cellStyle name="Normal 2 20 6 2 9 3" xfId="15860"/>
    <cellStyle name="Normal 2 20 6 2 9 3 2" xfId="44399"/>
    <cellStyle name="Normal 2 20 6 2 9 4" xfId="21025"/>
    <cellStyle name="Normal 2 20 6 2 9 5" xfId="25947"/>
    <cellStyle name="Normal 2 20 6 2 9 6" xfId="30869"/>
    <cellStyle name="Normal 2 20 6 20" xfId="2581"/>
    <cellStyle name="Normal 2 20 6 20 2" xfId="9054"/>
    <cellStyle name="Normal 2 20 6 20 2 2" xfId="38639"/>
    <cellStyle name="Normal 2 20 6 20 3" xfId="17192"/>
    <cellStyle name="Normal 2 20 6 20 3 2" xfId="45729"/>
    <cellStyle name="Normal 2 20 6 20 4" xfId="22355"/>
    <cellStyle name="Normal 2 20 6 20 5" xfId="27277"/>
    <cellStyle name="Normal 2 20 6 20 6" xfId="32199"/>
    <cellStyle name="Normal 2 20 6 21" xfId="2699"/>
    <cellStyle name="Normal 2 20 6 21 2" xfId="9055"/>
    <cellStyle name="Normal 2 20 6 21 2 2" xfId="38640"/>
    <cellStyle name="Normal 2 20 6 21 3" xfId="17310"/>
    <cellStyle name="Normal 2 20 6 21 3 2" xfId="45847"/>
    <cellStyle name="Normal 2 20 6 21 4" xfId="22473"/>
    <cellStyle name="Normal 2 20 6 21 5" xfId="27395"/>
    <cellStyle name="Normal 2 20 6 21 6" xfId="32317"/>
    <cellStyle name="Normal 2 20 6 22" xfId="2818"/>
    <cellStyle name="Normal 2 20 6 22 2" xfId="9056"/>
    <cellStyle name="Normal 2 20 6 22 2 2" xfId="38641"/>
    <cellStyle name="Normal 2 20 6 22 3" xfId="17429"/>
    <cellStyle name="Normal 2 20 6 22 3 2" xfId="45966"/>
    <cellStyle name="Normal 2 20 6 22 4" xfId="22592"/>
    <cellStyle name="Normal 2 20 6 22 5" xfId="27514"/>
    <cellStyle name="Normal 2 20 6 22 6" xfId="32436"/>
    <cellStyle name="Normal 2 20 6 23" xfId="2934"/>
    <cellStyle name="Normal 2 20 6 23 2" xfId="9057"/>
    <cellStyle name="Normal 2 20 6 23 2 2" xfId="38642"/>
    <cellStyle name="Normal 2 20 6 23 3" xfId="17545"/>
    <cellStyle name="Normal 2 20 6 23 3 2" xfId="46082"/>
    <cellStyle name="Normal 2 20 6 23 4" xfId="22708"/>
    <cellStyle name="Normal 2 20 6 23 5" xfId="27630"/>
    <cellStyle name="Normal 2 20 6 23 6" xfId="32552"/>
    <cellStyle name="Normal 2 20 6 24" xfId="3052"/>
    <cellStyle name="Normal 2 20 6 24 2" xfId="9058"/>
    <cellStyle name="Normal 2 20 6 24 2 2" xfId="38643"/>
    <cellStyle name="Normal 2 20 6 24 3" xfId="17663"/>
    <cellStyle name="Normal 2 20 6 24 3 2" xfId="46200"/>
    <cellStyle name="Normal 2 20 6 24 4" xfId="22826"/>
    <cellStyle name="Normal 2 20 6 24 5" xfId="27748"/>
    <cellStyle name="Normal 2 20 6 24 6" xfId="32670"/>
    <cellStyle name="Normal 2 20 6 25" xfId="3170"/>
    <cellStyle name="Normal 2 20 6 25 2" xfId="9059"/>
    <cellStyle name="Normal 2 20 6 25 2 2" xfId="38644"/>
    <cellStyle name="Normal 2 20 6 25 3" xfId="17780"/>
    <cellStyle name="Normal 2 20 6 25 3 2" xfId="46317"/>
    <cellStyle name="Normal 2 20 6 25 4" xfId="22943"/>
    <cellStyle name="Normal 2 20 6 25 5" xfId="27865"/>
    <cellStyle name="Normal 2 20 6 25 6" xfId="32787"/>
    <cellStyle name="Normal 2 20 6 26" xfId="3287"/>
    <cellStyle name="Normal 2 20 6 26 2" xfId="9060"/>
    <cellStyle name="Normal 2 20 6 26 2 2" xfId="38645"/>
    <cellStyle name="Normal 2 20 6 26 3" xfId="17897"/>
    <cellStyle name="Normal 2 20 6 26 3 2" xfId="46434"/>
    <cellStyle name="Normal 2 20 6 26 4" xfId="23060"/>
    <cellStyle name="Normal 2 20 6 26 5" xfId="27982"/>
    <cellStyle name="Normal 2 20 6 26 6" xfId="32904"/>
    <cellStyle name="Normal 2 20 6 27" xfId="3404"/>
    <cellStyle name="Normal 2 20 6 27 2" xfId="9061"/>
    <cellStyle name="Normal 2 20 6 27 2 2" xfId="38646"/>
    <cellStyle name="Normal 2 20 6 27 3" xfId="18014"/>
    <cellStyle name="Normal 2 20 6 27 3 2" xfId="46551"/>
    <cellStyle name="Normal 2 20 6 27 4" xfId="23177"/>
    <cellStyle name="Normal 2 20 6 27 5" xfId="28099"/>
    <cellStyle name="Normal 2 20 6 27 6" xfId="33021"/>
    <cellStyle name="Normal 2 20 6 28" xfId="3518"/>
    <cellStyle name="Normal 2 20 6 28 2" xfId="9062"/>
    <cellStyle name="Normal 2 20 6 28 2 2" xfId="38647"/>
    <cellStyle name="Normal 2 20 6 28 3" xfId="18128"/>
    <cellStyle name="Normal 2 20 6 28 3 2" xfId="46665"/>
    <cellStyle name="Normal 2 20 6 28 4" xfId="23291"/>
    <cellStyle name="Normal 2 20 6 28 5" xfId="28213"/>
    <cellStyle name="Normal 2 20 6 28 6" xfId="33135"/>
    <cellStyle name="Normal 2 20 6 29" xfId="3635"/>
    <cellStyle name="Normal 2 20 6 29 2" xfId="9063"/>
    <cellStyle name="Normal 2 20 6 29 2 2" xfId="38648"/>
    <cellStyle name="Normal 2 20 6 29 3" xfId="18244"/>
    <cellStyle name="Normal 2 20 6 29 3 2" xfId="46781"/>
    <cellStyle name="Normal 2 20 6 29 4" xfId="23407"/>
    <cellStyle name="Normal 2 20 6 29 5" xfId="28329"/>
    <cellStyle name="Normal 2 20 6 29 6" xfId="33251"/>
    <cellStyle name="Normal 2 20 6 3" xfId="298"/>
    <cellStyle name="Normal 2 20 6 3 10" xfId="20128"/>
    <cellStyle name="Normal 2 20 6 3 11" xfId="25051"/>
    <cellStyle name="Normal 2 20 6 3 12" xfId="29972"/>
    <cellStyle name="Normal 2 20 6 3 2" xfId="2238"/>
    <cellStyle name="Normal 2 20 6 3 2 10" xfId="31894"/>
    <cellStyle name="Normal 2 20 6 3 2 2" xfId="5214"/>
    <cellStyle name="Normal 2 20 6 3 2 2 2" xfId="7601"/>
    <cellStyle name="Normal 2 20 6 3 2 2 2 2" xfId="37186"/>
    <cellStyle name="Normal 2 20 6 3 2 2 3" xfId="13779"/>
    <cellStyle name="Normal 2 20 6 3 2 2 3 2" xfId="42319"/>
    <cellStyle name="Normal 2 20 6 3 2 2 4" xfId="34817"/>
    <cellStyle name="Normal 2 20 6 3 2 3" xfId="7205"/>
    <cellStyle name="Normal 2 20 6 3 2 3 2" xfId="16885"/>
    <cellStyle name="Normal 2 20 6 3 2 3 2 2" xfId="45424"/>
    <cellStyle name="Normal 2 20 6 3 2 3 3" xfId="36792"/>
    <cellStyle name="Normal 2 20 6 3 2 4" xfId="6761"/>
    <cellStyle name="Normal 2 20 6 3 2 4 2" xfId="36348"/>
    <cellStyle name="Normal 2 20 6 3 2 5" xfId="5213"/>
    <cellStyle name="Normal 2 20 6 3 2 5 2" xfId="34816"/>
    <cellStyle name="Normal 2 20 6 3 2 6" xfId="9065"/>
    <cellStyle name="Normal 2 20 6 3 2 6 2" xfId="38650"/>
    <cellStyle name="Normal 2 20 6 3 2 7" xfId="13778"/>
    <cellStyle name="Normal 2 20 6 3 2 7 2" xfId="42318"/>
    <cellStyle name="Normal 2 20 6 3 2 8" xfId="22050"/>
    <cellStyle name="Normal 2 20 6 3 2 9" xfId="26972"/>
    <cellStyle name="Normal 2 20 6 3 3" xfId="5215"/>
    <cellStyle name="Normal 2 20 6 3 3 2" xfId="7600"/>
    <cellStyle name="Normal 2 20 6 3 3 2 2" xfId="37185"/>
    <cellStyle name="Normal 2 20 6 3 3 3" xfId="9064"/>
    <cellStyle name="Normal 2 20 6 3 3 3 2" xfId="38649"/>
    <cellStyle name="Normal 2 20 6 3 3 4" xfId="13780"/>
    <cellStyle name="Normal 2 20 6 3 3 4 2" xfId="42320"/>
    <cellStyle name="Normal 2 20 6 3 3 5" xfId="34818"/>
    <cellStyle name="Normal 2 20 6 3 4" xfId="7122"/>
    <cellStyle name="Normal 2 20 6 3 4 2" xfId="14963"/>
    <cellStyle name="Normal 2 20 6 3 4 2 2" xfId="43502"/>
    <cellStyle name="Normal 2 20 6 3 4 3" xfId="36709"/>
    <cellStyle name="Normal 2 20 6 3 5" xfId="6519"/>
    <cellStyle name="Normal 2 20 6 3 5 2" xfId="19732"/>
    <cellStyle name="Normal 2 20 6 3 5 2 2" xfId="48269"/>
    <cellStyle name="Normal 2 20 6 3 5 3" xfId="36106"/>
    <cellStyle name="Normal 2 20 6 3 6" xfId="5212"/>
    <cellStyle name="Normal 2 20 6 3 6 2" xfId="34815"/>
    <cellStyle name="Normal 2 20 6 3 7" xfId="8329"/>
    <cellStyle name="Normal 2 20 6 3 7 2" xfId="37914"/>
    <cellStyle name="Normal 2 20 6 3 8" xfId="8570"/>
    <cellStyle name="Normal 2 20 6 3 8 2" xfId="38155"/>
    <cellStyle name="Normal 2 20 6 3 9" xfId="13777"/>
    <cellStyle name="Normal 2 20 6 3 9 2" xfId="42317"/>
    <cellStyle name="Normal 2 20 6 30" xfId="3751"/>
    <cellStyle name="Normal 2 20 6 30 2" xfId="9066"/>
    <cellStyle name="Normal 2 20 6 30 2 2" xfId="38651"/>
    <cellStyle name="Normal 2 20 6 30 3" xfId="18359"/>
    <cellStyle name="Normal 2 20 6 30 3 2" xfId="46896"/>
    <cellStyle name="Normal 2 20 6 30 4" xfId="23522"/>
    <cellStyle name="Normal 2 20 6 30 5" xfId="28444"/>
    <cellStyle name="Normal 2 20 6 30 6" xfId="33366"/>
    <cellStyle name="Normal 2 20 6 31" xfId="3868"/>
    <cellStyle name="Normal 2 20 6 31 2" xfId="9067"/>
    <cellStyle name="Normal 2 20 6 31 2 2" xfId="38652"/>
    <cellStyle name="Normal 2 20 6 31 3" xfId="18475"/>
    <cellStyle name="Normal 2 20 6 31 3 2" xfId="47012"/>
    <cellStyle name="Normal 2 20 6 31 4" xfId="23638"/>
    <cellStyle name="Normal 2 20 6 31 5" xfId="28560"/>
    <cellStyle name="Normal 2 20 6 31 6" xfId="33482"/>
    <cellStyle name="Normal 2 20 6 32" xfId="3986"/>
    <cellStyle name="Normal 2 20 6 32 2" xfId="9068"/>
    <cellStyle name="Normal 2 20 6 32 2 2" xfId="38653"/>
    <cellStyle name="Normal 2 20 6 32 3" xfId="18593"/>
    <cellStyle name="Normal 2 20 6 32 3 2" xfId="47130"/>
    <cellStyle name="Normal 2 20 6 32 4" xfId="23756"/>
    <cellStyle name="Normal 2 20 6 32 5" xfId="28678"/>
    <cellStyle name="Normal 2 20 6 32 6" xfId="33600"/>
    <cellStyle name="Normal 2 20 6 33" xfId="4101"/>
    <cellStyle name="Normal 2 20 6 33 2" xfId="9069"/>
    <cellStyle name="Normal 2 20 6 33 2 2" xfId="38654"/>
    <cellStyle name="Normal 2 20 6 33 3" xfId="18707"/>
    <cellStyle name="Normal 2 20 6 33 3 2" xfId="47244"/>
    <cellStyle name="Normal 2 20 6 33 4" xfId="23870"/>
    <cellStyle name="Normal 2 20 6 33 5" xfId="28792"/>
    <cellStyle name="Normal 2 20 6 33 6" xfId="33714"/>
    <cellStyle name="Normal 2 20 6 34" xfId="4216"/>
    <cellStyle name="Normal 2 20 6 34 2" xfId="9070"/>
    <cellStyle name="Normal 2 20 6 34 2 2" xfId="38655"/>
    <cellStyle name="Normal 2 20 6 34 3" xfId="18822"/>
    <cellStyle name="Normal 2 20 6 34 3 2" xfId="47359"/>
    <cellStyle name="Normal 2 20 6 34 4" xfId="23985"/>
    <cellStyle name="Normal 2 20 6 34 5" xfId="28907"/>
    <cellStyle name="Normal 2 20 6 34 6" xfId="33829"/>
    <cellStyle name="Normal 2 20 6 35" xfId="4343"/>
    <cellStyle name="Normal 2 20 6 35 2" xfId="9071"/>
    <cellStyle name="Normal 2 20 6 35 2 2" xfId="38656"/>
    <cellStyle name="Normal 2 20 6 35 3" xfId="18949"/>
    <cellStyle name="Normal 2 20 6 35 3 2" xfId="47486"/>
    <cellStyle name="Normal 2 20 6 35 4" xfId="24112"/>
    <cellStyle name="Normal 2 20 6 35 5" xfId="29034"/>
    <cellStyle name="Normal 2 20 6 35 6" xfId="33956"/>
    <cellStyle name="Normal 2 20 6 36" xfId="4458"/>
    <cellStyle name="Normal 2 20 6 36 2" xfId="9072"/>
    <cellStyle name="Normal 2 20 6 36 2 2" xfId="38657"/>
    <cellStyle name="Normal 2 20 6 36 3" xfId="19063"/>
    <cellStyle name="Normal 2 20 6 36 3 2" xfId="47600"/>
    <cellStyle name="Normal 2 20 6 36 4" xfId="24226"/>
    <cellStyle name="Normal 2 20 6 36 5" xfId="29148"/>
    <cellStyle name="Normal 2 20 6 36 6" xfId="34070"/>
    <cellStyle name="Normal 2 20 6 37" xfId="4575"/>
    <cellStyle name="Normal 2 20 6 37 2" xfId="9073"/>
    <cellStyle name="Normal 2 20 6 37 2 2" xfId="38658"/>
    <cellStyle name="Normal 2 20 6 37 3" xfId="19180"/>
    <cellStyle name="Normal 2 20 6 37 3 2" xfId="47717"/>
    <cellStyle name="Normal 2 20 6 37 4" xfId="24343"/>
    <cellStyle name="Normal 2 20 6 37 5" xfId="29265"/>
    <cellStyle name="Normal 2 20 6 37 6" xfId="34187"/>
    <cellStyle name="Normal 2 20 6 38" xfId="4691"/>
    <cellStyle name="Normal 2 20 6 38 2" xfId="9074"/>
    <cellStyle name="Normal 2 20 6 38 2 2" xfId="38659"/>
    <cellStyle name="Normal 2 20 6 38 3" xfId="19296"/>
    <cellStyle name="Normal 2 20 6 38 3 2" xfId="47833"/>
    <cellStyle name="Normal 2 20 6 38 4" xfId="24459"/>
    <cellStyle name="Normal 2 20 6 38 5" xfId="29381"/>
    <cellStyle name="Normal 2 20 6 38 6" xfId="34303"/>
    <cellStyle name="Normal 2 20 6 39" xfId="4806"/>
    <cellStyle name="Normal 2 20 6 39 2" xfId="9075"/>
    <cellStyle name="Normal 2 20 6 39 2 2" xfId="38660"/>
    <cellStyle name="Normal 2 20 6 39 3" xfId="19411"/>
    <cellStyle name="Normal 2 20 6 39 3 2" xfId="47948"/>
    <cellStyle name="Normal 2 20 6 39 4" xfId="24574"/>
    <cellStyle name="Normal 2 20 6 39 5" xfId="29496"/>
    <cellStyle name="Normal 2 20 6 39 6" xfId="34418"/>
    <cellStyle name="Normal 2 20 6 4" xfId="418"/>
    <cellStyle name="Normal 2 20 6 4 10" xfId="30092"/>
    <cellStyle name="Normal 2 20 6 4 2" xfId="5217"/>
    <cellStyle name="Normal 2 20 6 4 2 2" xfId="7602"/>
    <cellStyle name="Normal 2 20 6 4 2 2 2" xfId="37187"/>
    <cellStyle name="Normal 2 20 6 4 2 3" xfId="13782"/>
    <cellStyle name="Normal 2 20 6 4 2 3 2" xfId="42322"/>
    <cellStyle name="Normal 2 20 6 4 2 4" xfId="34820"/>
    <cellStyle name="Normal 2 20 6 4 3" xfId="7206"/>
    <cellStyle name="Normal 2 20 6 4 3 2" xfId="15083"/>
    <cellStyle name="Normal 2 20 6 4 3 2 2" xfId="43622"/>
    <cellStyle name="Normal 2 20 6 4 3 3" xfId="36793"/>
    <cellStyle name="Normal 2 20 6 4 4" xfId="6641"/>
    <cellStyle name="Normal 2 20 6 4 4 2" xfId="36228"/>
    <cellStyle name="Normal 2 20 6 4 5" xfId="5216"/>
    <cellStyle name="Normal 2 20 6 4 5 2" xfId="34819"/>
    <cellStyle name="Normal 2 20 6 4 6" xfId="9076"/>
    <cellStyle name="Normal 2 20 6 4 6 2" xfId="38661"/>
    <cellStyle name="Normal 2 20 6 4 7" xfId="13781"/>
    <cellStyle name="Normal 2 20 6 4 7 2" xfId="42321"/>
    <cellStyle name="Normal 2 20 6 4 8" xfId="20248"/>
    <cellStyle name="Normal 2 20 6 4 9" xfId="25170"/>
    <cellStyle name="Normal 2 20 6 40" xfId="4927"/>
    <cellStyle name="Normal 2 20 6 40 2" xfId="9077"/>
    <cellStyle name="Normal 2 20 6 40 2 2" xfId="38662"/>
    <cellStyle name="Normal 2 20 6 40 3" xfId="19531"/>
    <cellStyle name="Normal 2 20 6 40 3 2" xfId="48068"/>
    <cellStyle name="Normal 2 20 6 40 4" xfId="24694"/>
    <cellStyle name="Normal 2 20 6 40 5" xfId="29616"/>
    <cellStyle name="Normal 2 20 6 40 6" xfId="34538"/>
    <cellStyle name="Normal 2 20 6 41" xfId="5042"/>
    <cellStyle name="Normal 2 20 6 41 2" xfId="9078"/>
    <cellStyle name="Normal 2 20 6 41 2 2" xfId="38663"/>
    <cellStyle name="Normal 2 20 6 41 3" xfId="19646"/>
    <cellStyle name="Normal 2 20 6 41 3 2" xfId="48183"/>
    <cellStyle name="Normal 2 20 6 41 4" xfId="24809"/>
    <cellStyle name="Normal 2 20 6 41 5" xfId="29731"/>
    <cellStyle name="Normal 2 20 6 41 6" xfId="34653"/>
    <cellStyle name="Normal 2 20 6 42" xfId="5201"/>
    <cellStyle name="Normal 2 20 6 42 2" xfId="9002"/>
    <cellStyle name="Normal 2 20 6 42 2 2" xfId="38587"/>
    <cellStyle name="Normal 2 20 6 42 3" xfId="14843"/>
    <cellStyle name="Normal 2 20 6 42 3 2" xfId="43382"/>
    <cellStyle name="Normal 2 20 6 42 4" xfId="34804"/>
    <cellStyle name="Normal 2 20 6 43" xfId="8209"/>
    <cellStyle name="Normal 2 20 6 43 2" xfId="19729"/>
    <cellStyle name="Normal 2 20 6 43 2 2" xfId="48266"/>
    <cellStyle name="Normal 2 20 6 43 3" xfId="37794"/>
    <cellStyle name="Normal 2 20 6 44" xfId="8450"/>
    <cellStyle name="Normal 2 20 6 44 2" xfId="38035"/>
    <cellStyle name="Normal 2 20 6 45" xfId="13660"/>
    <cellStyle name="Normal 2 20 6 45 2" xfId="42200"/>
    <cellStyle name="Normal 2 20 6 46" xfId="20008"/>
    <cellStyle name="Normal 2 20 6 47" xfId="24931"/>
    <cellStyle name="Normal 2 20 6 48" xfId="29852"/>
    <cellStyle name="Normal 2 20 6 5" xfId="540"/>
    <cellStyle name="Normal 2 20 6 5 10" xfId="30213"/>
    <cellStyle name="Normal 2 20 6 5 2" xfId="5219"/>
    <cellStyle name="Normal 2 20 6 5 2 2" xfId="7603"/>
    <cellStyle name="Normal 2 20 6 5 2 2 2" xfId="37188"/>
    <cellStyle name="Normal 2 20 6 5 2 3" xfId="13784"/>
    <cellStyle name="Normal 2 20 6 5 2 3 2" xfId="42324"/>
    <cellStyle name="Normal 2 20 6 5 2 4" xfId="34822"/>
    <cellStyle name="Normal 2 20 6 5 3" xfId="7486"/>
    <cellStyle name="Normal 2 20 6 5 3 2" xfId="15204"/>
    <cellStyle name="Normal 2 20 6 5 3 2 2" xfId="43743"/>
    <cellStyle name="Normal 2 20 6 5 3 3" xfId="37072"/>
    <cellStyle name="Normal 2 20 6 5 4" xfId="6882"/>
    <cellStyle name="Normal 2 20 6 5 4 2" xfId="36469"/>
    <cellStyle name="Normal 2 20 6 5 5" xfId="5218"/>
    <cellStyle name="Normal 2 20 6 5 5 2" xfId="34821"/>
    <cellStyle name="Normal 2 20 6 5 6" xfId="9079"/>
    <cellStyle name="Normal 2 20 6 5 6 2" xfId="38664"/>
    <cellStyle name="Normal 2 20 6 5 7" xfId="13783"/>
    <cellStyle name="Normal 2 20 6 5 7 2" xfId="42323"/>
    <cellStyle name="Normal 2 20 6 5 8" xfId="20369"/>
    <cellStyle name="Normal 2 20 6 5 9" xfId="25291"/>
    <cellStyle name="Normal 2 20 6 6" xfId="675"/>
    <cellStyle name="Normal 2 20 6 6 2" xfId="7594"/>
    <cellStyle name="Normal 2 20 6 6 2 2" xfId="15336"/>
    <cellStyle name="Normal 2 20 6 6 2 2 2" xfId="43875"/>
    <cellStyle name="Normal 2 20 6 6 2 3" xfId="37179"/>
    <cellStyle name="Normal 2 20 6 6 3" xfId="5220"/>
    <cellStyle name="Normal 2 20 6 6 3 2" xfId="34823"/>
    <cellStyle name="Normal 2 20 6 6 4" xfId="9080"/>
    <cellStyle name="Normal 2 20 6 6 4 2" xfId="38665"/>
    <cellStyle name="Normal 2 20 6 6 5" xfId="13785"/>
    <cellStyle name="Normal 2 20 6 6 5 2" xfId="42325"/>
    <cellStyle name="Normal 2 20 6 6 6" xfId="20501"/>
    <cellStyle name="Normal 2 20 6 6 7" xfId="25423"/>
    <cellStyle name="Normal 2 20 6 6 8" xfId="30345"/>
    <cellStyle name="Normal 2 20 6 7" xfId="789"/>
    <cellStyle name="Normal 2 20 6 7 2" xfId="7002"/>
    <cellStyle name="Normal 2 20 6 7 2 2" xfId="36589"/>
    <cellStyle name="Normal 2 20 6 7 3" xfId="9081"/>
    <cellStyle name="Normal 2 20 6 7 3 2" xfId="38666"/>
    <cellStyle name="Normal 2 20 6 7 4" xfId="15450"/>
    <cellStyle name="Normal 2 20 6 7 4 2" xfId="43989"/>
    <cellStyle name="Normal 2 20 6 7 5" xfId="20615"/>
    <cellStyle name="Normal 2 20 6 7 6" xfId="25537"/>
    <cellStyle name="Normal 2 20 6 7 7" xfId="30459"/>
    <cellStyle name="Normal 2 20 6 8" xfId="903"/>
    <cellStyle name="Normal 2 20 6 8 2" xfId="6399"/>
    <cellStyle name="Normal 2 20 6 8 2 2" xfId="35986"/>
    <cellStyle name="Normal 2 20 6 8 3" xfId="9082"/>
    <cellStyle name="Normal 2 20 6 8 3 2" xfId="38667"/>
    <cellStyle name="Normal 2 20 6 8 4" xfId="15564"/>
    <cellStyle name="Normal 2 20 6 8 4 2" xfId="44103"/>
    <cellStyle name="Normal 2 20 6 8 5" xfId="20729"/>
    <cellStyle name="Normal 2 20 6 8 6" xfId="25651"/>
    <cellStyle name="Normal 2 20 6 8 7" xfId="30573"/>
    <cellStyle name="Normal 2 20 6 9" xfId="1050"/>
    <cellStyle name="Normal 2 20 6 9 2" xfId="9083"/>
    <cellStyle name="Normal 2 20 6 9 2 2" xfId="38668"/>
    <cellStyle name="Normal 2 20 6 9 3" xfId="15705"/>
    <cellStyle name="Normal 2 20 6 9 3 2" xfId="44244"/>
    <cellStyle name="Normal 2 20 6 9 4" xfId="20870"/>
    <cellStyle name="Normal 2 20 6 9 5" xfId="25792"/>
    <cellStyle name="Normal 2 20 6 9 6" xfId="30714"/>
    <cellStyle name="Normal 2 20 7" xfId="172"/>
    <cellStyle name="Normal 2 20 7 10" xfId="1321"/>
    <cellStyle name="Normal 2 20 7 10 2" xfId="9085"/>
    <cellStyle name="Normal 2 20 7 10 2 2" xfId="38670"/>
    <cellStyle name="Normal 2 20 7 10 3" xfId="15970"/>
    <cellStyle name="Normal 2 20 7 10 3 2" xfId="44509"/>
    <cellStyle name="Normal 2 20 7 10 4" xfId="21135"/>
    <cellStyle name="Normal 2 20 7 10 5" xfId="26057"/>
    <cellStyle name="Normal 2 20 7 10 6" xfId="30979"/>
    <cellStyle name="Normal 2 20 7 11" xfId="1436"/>
    <cellStyle name="Normal 2 20 7 11 2" xfId="9086"/>
    <cellStyle name="Normal 2 20 7 11 2 2" xfId="38671"/>
    <cellStyle name="Normal 2 20 7 11 3" xfId="16085"/>
    <cellStyle name="Normal 2 20 7 11 3 2" xfId="44624"/>
    <cellStyle name="Normal 2 20 7 11 4" xfId="21250"/>
    <cellStyle name="Normal 2 20 7 11 5" xfId="26172"/>
    <cellStyle name="Normal 2 20 7 11 6" xfId="31094"/>
    <cellStyle name="Normal 2 20 7 12" xfId="1551"/>
    <cellStyle name="Normal 2 20 7 12 2" xfId="9087"/>
    <cellStyle name="Normal 2 20 7 12 2 2" xfId="38672"/>
    <cellStyle name="Normal 2 20 7 12 3" xfId="16200"/>
    <cellStyle name="Normal 2 20 7 12 3 2" xfId="44739"/>
    <cellStyle name="Normal 2 20 7 12 4" xfId="21365"/>
    <cellStyle name="Normal 2 20 7 12 5" xfId="26287"/>
    <cellStyle name="Normal 2 20 7 12 6" xfId="31209"/>
    <cellStyle name="Normal 2 20 7 13" xfId="1665"/>
    <cellStyle name="Normal 2 20 7 13 2" xfId="9088"/>
    <cellStyle name="Normal 2 20 7 13 2 2" xfId="38673"/>
    <cellStyle name="Normal 2 20 7 13 3" xfId="16314"/>
    <cellStyle name="Normal 2 20 7 13 3 2" xfId="44853"/>
    <cellStyle name="Normal 2 20 7 13 4" xfId="21479"/>
    <cellStyle name="Normal 2 20 7 13 5" xfId="26401"/>
    <cellStyle name="Normal 2 20 7 13 6" xfId="31323"/>
    <cellStyle name="Normal 2 20 7 14" xfId="1779"/>
    <cellStyle name="Normal 2 20 7 14 2" xfId="9089"/>
    <cellStyle name="Normal 2 20 7 14 2 2" xfId="38674"/>
    <cellStyle name="Normal 2 20 7 14 3" xfId="16428"/>
    <cellStyle name="Normal 2 20 7 14 3 2" xfId="44967"/>
    <cellStyle name="Normal 2 20 7 14 4" xfId="21593"/>
    <cellStyle name="Normal 2 20 7 14 5" xfId="26515"/>
    <cellStyle name="Normal 2 20 7 14 6" xfId="31437"/>
    <cellStyle name="Normal 2 20 7 15" xfId="1893"/>
    <cellStyle name="Normal 2 20 7 15 2" xfId="9090"/>
    <cellStyle name="Normal 2 20 7 15 2 2" xfId="38675"/>
    <cellStyle name="Normal 2 20 7 15 3" xfId="16542"/>
    <cellStyle name="Normal 2 20 7 15 3 2" xfId="45081"/>
    <cellStyle name="Normal 2 20 7 15 4" xfId="21707"/>
    <cellStyle name="Normal 2 20 7 15 5" xfId="26629"/>
    <cellStyle name="Normal 2 20 7 15 6" xfId="31551"/>
    <cellStyle name="Normal 2 20 7 16" xfId="2007"/>
    <cellStyle name="Normal 2 20 7 16 2" xfId="9091"/>
    <cellStyle name="Normal 2 20 7 16 2 2" xfId="38676"/>
    <cellStyle name="Normal 2 20 7 16 3" xfId="16656"/>
    <cellStyle name="Normal 2 20 7 16 3 2" xfId="45195"/>
    <cellStyle name="Normal 2 20 7 16 4" xfId="21821"/>
    <cellStyle name="Normal 2 20 7 16 5" xfId="26743"/>
    <cellStyle name="Normal 2 20 7 16 6" xfId="31665"/>
    <cellStyle name="Normal 2 20 7 17" xfId="2122"/>
    <cellStyle name="Normal 2 20 7 17 2" xfId="9092"/>
    <cellStyle name="Normal 2 20 7 17 2 2" xfId="38677"/>
    <cellStyle name="Normal 2 20 7 17 3" xfId="16771"/>
    <cellStyle name="Normal 2 20 7 17 3 2" xfId="45310"/>
    <cellStyle name="Normal 2 20 7 17 4" xfId="21936"/>
    <cellStyle name="Normal 2 20 7 17 5" xfId="26858"/>
    <cellStyle name="Normal 2 20 7 17 6" xfId="31780"/>
    <cellStyle name="Normal 2 20 7 18" xfId="2468"/>
    <cellStyle name="Normal 2 20 7 18 2" xfId="9093"/>
    <cellStyle name="Normal 2 20 7 18 2 2" xfId="38678"/>
    <cellStyle name="Normal 2 20 7 18 3" xfId="17079"/>
    <cellStyle name="Normal 2 20 7 18 3 2" xfId="45616"/>
    <cellStyle name="Normal 2 20 7 18 4" xfId="22242"/>
    <cellStyle name="Normal 2 20 7 18 5" xfId="27164"/>
    <cellStyle name="Normal 2 20 7 18 6" xfId="32086"/>
    <cellStyle name="Normal 2 20 7 19" xfId="2587"/>
    <cellStyle name="Normal 2 20 7 19 2" xfId="9094"/>
    <cellStyle name="Normal 2 20 7 19 2 2" xfId="38679"/>
    <cellStyle name="Normal 2 20 7 19 3" xfId="17198"/>
    <cellStyle name="Normal 2 20 7 19 3 2" xfId="45735"/>
    <cellStyle name="Normal 2 20 7 19 4" xfId="22361"/>
    <cellStyle name="Normal 2 20 7 19 5" xfId="27283"/>
    <cellStyle name="Normal 2 20 7 19 6" xfId="32205"/>
    <cellStyle name="Normal 2 20 7 2" xfId="304"/>
    <cellStyle name="Normal 2 20 7 2 10" xfId="20134"/>
    <cellStyle name="Normal 2 20 7 2 11" xfId="25061"/>
    <cellStyle name="Normal 2 20 7 2 12" xfId="29978"/>
    <cellStyle name="Normal 2 20 7 2 2" xfId="2248"/>
    <cellStyle name="Normal 2 20 7 2 2 10" xfId="31904"/>
    <cellStyle name="Normal 2 20 7 2 2 2" xfId="5224"/>
    <cellStyle name="Normal 2 20 7 2 2 2 2" xfId="7606"/>
    <cellStyle name="Normal 2 20 7 2 2 2 2 2" xfId="37191"/>
    <cellStyle name="Normal 2 20 7 2 2 2 3" xfId="13788"/>
    <cellStyle name="Normal 2 20 7 2 2 2 3 2" xfId="42328"/>
    <cellStyle name="Normal 2 20 7 2 2 2 4" xfId="34827"/>
    <cellStyle name="Normal 2 20 7 2 2 3" xfId="7207"/>
    <cellStyle name="Normal 2 20 7 2 2 3 2" xfId="16895"/>
    <cellStyle name="Normal 2 20 7 2 2 3 2 2" xfId="45434"/>
    <cellStyle name="Normal 2 20 7 2 2 3 3" xfId="36794"/>
    <cellStyle name="Normal 2 20 7 2 2 4" xfId="6767"/>
    <cellStyle name="Normal 2 20 7 2 2 4 2" xfId="36354"/>
    <cellStyle name="Normal 2 20 7 2 2 5" xfId="5223"/>
    <cellStyle name="Normal 2 20 7 2 2 5 2" xfId="34826"/>
    <cellStyle name="Normal 2 20 7 2 2 6" xfId="9096"/>
    <cellStyle name="Normal 2 20 7 2 2 6 2" xfId="38681"/>
    <cellStyle name="Normal 2 20 7 2 2 7" xfId="13787"/>
    <cellStyle name="Normal 2 20 7 2 2 7 2" xfId="42327"/>
    <cellStyle name="Normal 2 20 7 2 2 8" xfId="22060"/>
    <cellStyle name="Normal 2 20 7 2 2 9" xfId="26982"/>
    <cellStyle name="Normal 2 20 7 2 3" xfId="5225"/>
    <cellStyle name="Normal 2 20 7 2 3 2" xfId="7605"/>
    <cellStyle name="Normal 2 20 7 2 3 2 2" xfId="37190"/>
    <cellStyle name="Normal 2 20 7 2 3 3" xfId="9095"/>
    <cellStyle name="Normal 2 20 7 2 3 3 2" xfId="38680"/>
    <cellStyle name="Normal 2 20 7 2 3 4" xfId="13789"/>
    <cellStyle name="Normal 2 20 7 2 3 4 2" xfId="42329"/>
    <cellStyle name="Normal 2 20 7 2 3 5" xfId="34828"/>
    <cellStyle name="Normal 2 20 7 2 4" xfId="7132"/>
    <cellStyle name="Normal 2 20 7 2 4 2" xfId="14969"/>
    <cellStyle name="Normal 2 20 7 2 4 2 2" xfId="43508"/>
    <cellStyle name="Normal 2 20 7 2 4 3" xfId="36719"/>
    <cellStyle name="Normal 2 20 7 2 5" xfId="6525"/>
    <cellStyle name="Normal 2 20 7 2 5 2" xfId="19734"/>
    <cellStyle name="Normal 2 20 7 2 5 2 2" xfId="48271"/>
    <cellStyle name="Normal 2 20 7 2 5 3" xfId="36112"/>
    <cellStyle name="Normal 2 20 7 2 6" xfId="5222"/>
    <cellStyle name="Normal 2 20 7 2 6 2" xfId="34825"/>
    <cellStyle name="Normal 2 20 7 2 7" xfId="8339"/>
    <cellStyle name="Normal 2 20 7 2 7 2" xfId="37924"/>
    <cellStyle name="Normal 2 20 7 2 8" xfId="8580"/>
    <cellStyle name="Normal 2 20 7 2 8 2" xfId="38165"/>
    <cellStyle name="Normal 2 20 7 2 9" xfId="13786"/>
    <cellStyle name="Normal 2 20 7 2 9 2" xfId="42326"/>
    <cellStyle name="Normal 2 20 7 20" xfId="2705"/>
    <cellStyle name="Normal 2 20 7 20 2" xfId="9097"/>
    <cellStyle name="Normal 2 20 7 20 2 2" xfId="38682"/>
    <cellStyle name="Normal 2 20 7 20 3" xfId="17316"/>
    <cellStyle name="Normal 2 20 7 20 3 2" xfId="45853"/>
    <cellStyle name="Normal 2 20 7 20 4" xfId="22479"/>
    <cellStyle name="Normal 2 20 7 20 5" xfId="27401"/>
    <cellStyle name="Normal 2 20 7 20 6" xfId="32323"/>
    <cellStyle name="Normal 2 20 7 21" xfId="2824"/>
    <cellStyle name="Normal 2 20 7 21 2" xfId="9098"/>
    <cellStyle name="Normal 2 20 7 21 2 2" xfId="38683"/>
    <cellStyle name="Normal 2 20 7 21 3" xfId="17435"/>
    <cellStyle name="Normal 2 20 7 21 3 2" xfId="45972"/>
    <cellStyle name="Normal 2 20 7 21 4" xfId="22598"/>
    <cellStyle name="Normal 2 20 7 21 5" xfId="27520"/>
    <cellStyle name="Normal 2 20 7 21 6" xfId="32442"/>
    <cellStyle name="Normal 2 20 7 22" xfId="2940"/>
    <cellStyle name="Normal 2 20 7 22 2" xfId="9099"/>
    <cellStyle name="Normal 2 20 7 22 2 2" xfId="38684"/>
    <cellStyle name="Normal 2 20 7 22 3" xfId="17551"/>
    <cellStyle name="Normal 2 20 7 22 3 2" xfId="46088"/>
    <cellStyle name="Normal 2 20 7 22 4" xfId="22714"/>
    <cellStyle name="Normal 2 20 7 22 5" xfId="27636"/>
    <cellStyle name="Normal 2 20 7 22 6" xfId="32558"/>
    <cellStyle name="Normal 2 20 7 23" xfId="3058"/>
    <cellStyle name="Normal 2 20 7 23 2" xfId="9100"/>
    <cellStyle name="Normal 2 20 7 23 2 2" xfId="38685"/>
    <cellStyle name="Normal 2 20 7 23 3" xfId="17669"/>
    <cellStyle name="Normal 2 20 7 23 3 2" xfId="46206"/>
    <cellStyle name="Normal 2 20 7 23 4" xfId="22832"/>
    <cellStyle name="Normal 2 20 7 23 5" xfId="27754"/>
    <cellStyle name="Normal 2 20 7 23 6" xfId="32676"/>
    <cellStyle name="Normal 2 20 7 24" xfId="3176"/>
    <cellStyle name="Normal 2 20 7 24 2" xfId="9101"/>
    <cellStyle name="Normal 2 20 7 24 2 2" xfId="38686"/>
    <cellStyle name="Normal 2 20 7 24 3" xfId="17786"/>
    <cellStyle name="Normal 2 20 7 24 3 2" xfId="46323"/>
    <cellStyle name="Normal 2 20 7 24 4" xfId="22949"/>
    <cellStyle name="Normal 2 20 7 24 5" xfId="27871"/>
    <cellStyle name="Normal 2 20 7 24 6" xfId="32793"/>
    <cellStyle name="Normal 2 20 7 25" xfId="3293"/>
    <cellStyle name="Normal 2 20 7 25 2" xfId="9102"/>
    <cellStyle name="Normal 2 20 7 25 2 2" xfId="38687"/>
    <cellStyle name="Normal 2 20 7 25 3" xfId="17903"/>
    <cellStyle name="Normal 2 20 7 25 3 2" xfId="46440"/>
    <cellStyle name="Normal 2 20 7 25 4" xfId="23066"/>
    <cellStyle name="Normal 2 20 7 25 5" xfId="27988"/>
    <cellStyle name="Normal 2 20 7 25 6" xfId="32910"/>
    <cellStyle name="Normal 2 20 7 26" xfId="3410"/>
    <cellStyle name="Normal 2 20 7 26 2" xfId="9103"/>
    <cellStyle name="Normal 2 20 7 26 2 2" xfId="38688"/>
    <cellStyle name="Normal 2 20 7 26 3" xfId="18020"/>
    <cellStyle name="Normal 2 20 7 26 3 2" xfId="46557"/>
    <cellStyle name="Normal 2 20 7 26 4" xfId="23183"/>
    <cellStyle name="Normal 2 20 7 26 5" xfId="28105"/>
    <cellStyle name="Normal 2 20 7 26 6" xfId="33027"/>
    <cellStyle name="Normal 2 20 7 27" xfId="3524"/>
    <cellStyle name="Normal 2 20 7 27 2" xfId="9104"/>
    <cellStyle name="Normal 2 20 7 27 2 2" xfId="38689"/>
    <cellStyle name="Normal 2 20 7 27 3" xfId="18134"/>
    <cellStyle name="Normal 2 20 7 27 3 2" xfId="46671"/>
    <cellStyle name="Normal 2 20 7 27 4" xfId="23297"/>
    <cellStyle name="Normal 2 20 7 27 5" xfId="28219"/>
    <cellStyle name="Normal 2 20 7 27 6" xfId="33141"/>
    <cellStyle name="Normal 2 20 7 28" xfId="3641"/>
    <cellStyle name="Normal 2 20 7 28 2" xfId="9105"/>
    <cellStyle name="Normal 2 20 7 28 2 2" xfId="38690"/>
    <cellStyle name="Normal 2 20 7 28 3" xfId="18250"/>
    <cellStyle name="Normal 2 20 7 28 3 2" xfId="46787"/>
    <cellStyle name="Normal 2 20 7 28 4" xfId="23413"/>
    <cellStyle name="Normal 2 20 7 28 5" xfId="28335"/>
    <cellStyle name="Normal 2 20 7 28 6" xfId="33257"/>
    <cellStyle name="Normal 2 20 7 29" xfId="3757"/>
    <cellStyle name="Normal 2 20 7 29 2" xfId="9106"/>
    <cellStyle name="Normal 2 20 7 29 2 2" xfId="38691"/>
    <cellStyle name="Normal 2 20 7 29 3" xfId="18365"/>
    <cellStyle name="Normal 2 20 7 29 3 2" xfId="46902"/>
    <cellStyle name="Normal 2 20 7 29 4" xfId="23528"/>
    <cellStyle name="Normal 2 20 7 29 5" xfId="28450"/>
    <cellStyle name="Normal 2 20 7 29 6" xfId="33372"/>
    <cellStyle name="Normal 2 20 7 3" xfId="424"/>
    <cellStyle name="Normal 2 20 7 3 10" xfId="30098"/>
    <cellStyle name="Normal 2 20 7 3 2" xfId="5227"/>
    <cellStyle name="Normal 2 20 7 3 2 2" xfId="7607"/>
    <cellStyle name="Normal 2 20 7 3 2 2 2" xfId="37192"/>
    <cellStyle name="Normal 2 20 7 3 2 3" xfId="13791"/>
    <cellStyle name="Normal 2 20 7 3 2 3 2" xfId="42331"/>
    <cellStyle name="Normal 2 20 7 3 2 4" xfId="34830"/>
    <cellStyle name="Normal 2 20 7 3 3" xfId="7208"/>
    <cellStyle name="Normal 2 20 7 3 3 2" xfId="15089"/>
    <cellStyle name="Normal 2 20 7 3 3 2 2" xfId="43628"/>
    <cellStyle name="Normal 2 20 7 3 3 3" xfId="36795"/>
    <cellStyle name="Normal 2 20 7 3 4" xfId="6647"/>
    <cellStyle name="Normal 2 20 7 3 4 2" xfId="36234"/>
    <cellStyle name="Normal 2 20 7 3 5" xfId="5226"/>
    <cellStyle name="Normal 2 20 7 3 5 2" xfId="34829"/>
    <cellStyle name="Normal 2 20 7 3 6" xfId="9107"/>
    <cellStyle name="Normal 2 20 7 3 6 2" xfId="38692"/>
    <cellStyle name="Normal 2 20 7 3 7" xfId="13790"/>
    <cellStyle name="Normal 2 20 7 3 7 2" xfId="42330"/>
    <cellStyle name="Normal 2 20 7 3 8" xfId="20254"/>
    <cellStyle name="Normal 2 20 7 3 9" xfId="25176"/>
    <cellStyle name="Normal 2 20 7 30" xfId="3874"/>
    <cellStyle name="Normal 2 20 7 30 2" xfId="9108"/>
    <cellStyle name="Normal 2 20 7 30 2 2" xfId="38693"/>
    <cellStyle name="Normal 2 20 7 30 3" xfId="18481"/>
    <cellStyle name="Normal 2 20 7 30 3 2" xfId="47018"/>
    <cellStyle name="Normal 2 20 7 30 4" xfId="23644"/>
    <cellStyle name="Normal 2 20 7 30 5" xfId="28566"/>
    <cellStyle name="Normal 2 20 7 30 6" xfId="33488"/>
    <cellStyle name="Normal 2 20 7 31" xfId="3992"/>
    <cellStyle name="Normal 2 20 7 31 2" xfId="9109"/>
    <cellStyle name="Normal 2 20 7 31 2 2" xfId="38694"/>
    <cellStyle name="Normal 2 20 7 31 3" xfId="18599"/>
    <cellStyle name="Normal 2 20 7 31 3 2" xfId="47136"/>
    <cellStyle name="Normal 2 20 7 31 4" xfId="23762"/>
    <cellStyle name="Normal 2 20 7 31 5" xfId="28684"/>
    <cellStyle name="Normal 2 20 7 31 6" xfId="33606"/>
    <cellStyle name="Normal 2 20 7 32" xfId="4107"/>
    <cellStyle name="Normal 2 20 7 32 2" xfId="9110"/>
    <cellStyle name="Normal 2 20 7 32 2 2" xfId="38695"/>
    <cellStyle name="Normal 2 20 7 32 3" xfId="18713"/>
    <cellStyle name="Normal 2 20 7 32 3 2" xfId="47250"/>
    <cellStyle name="Normal 2 20 7 32 4" xfId="23876"/>
    <cellStyle name="Normal 2 20 7 32 5" xfId="28798"/>
    <cellStyle name="Normal 2 20 7 32 6" xfId="33720"/>
    <cellStyle name="Normal 2 20 7 33" xfId="4222"/>
    <cellStyle name="Normal 2 20 7 33 2" xfId="9111"/>
    <cellStyle name="Normal 2 20 7 33 2 2" xfId="38696"/>
    <cellStyle name="Normal 2 20 7 33 3" xfId="18828"/>
    <cellStyle name="Normal 2 20 7 33 3 2" xfId="47365"/>
    <cellStyle name="Normal 2 20 7 33 4" xfId="23991"/>
    <cellStyle name="Normal 2 20 7 33 5" xfId="28913"/>
    <cellStyle name="Normal 2 20 7 33 6" xfId="33835"/>
    <cellStyle name="Normal 2 20 7 34" xfId="4349"/>
    <cellStyle name="Normal 2 20 7 34 2" xfId="9112"/>
    <cellStyle name="Normal 2 20 7 34 2 2" xfId="38697"/>
    <cellStyle name="Normal 2 20 7 34 3" xfId="18955"/>
    <cellStyle name="Normal 2 20 7 34 3 2" xfId="47492"/>
    <cellStyle name="Normal 2 20 7 34 4" xfId="24118"/>
    <cellStyle name="Normal 2 20 7 34 5" xfId="29040"/>
    <cellStyle name="Normal 2 20 7 34 6" xfId="33962"/>
    <cellStyle name="Normal 2 20 7 35" xfId="4464"/>
    <cellStyle name="Normal 2 20 7 35 2" xfId="9113"/>
    <cellStyle name="Normal 2 20 7 35 2 2" xfId="38698"/>
    <cellStyle name="Normal 2 20 7 35 3" xfId="19069"/>
    <cellStyle name="Normal 2 20 7 35 3 2" xfId="47606"/>
    <cellStyle name="Normal 2 20 7 35 4" xfId="24232"/>
    <cellStyle name="Normal 2 20 7 35 5" xfId="29154"/>
    <cellStyle name="Normal 2 20 7 35 6" xfId="34076"/>
    <cellStyle name="Normal 2 20 7 36" xfId="4581"/>
    <cellStyle name="Normal 2 20 7 36 2" xfId="9114"/>
    <cellStyle name="Normal 2 20 7 36 2 2" xfId="38699"/>
    <cellStyle name="Normal 2 20 7 36 3" xfId="19186"/>
    <cellStyle name="Normal 2 20 7 36 3 2" xfId="47723"/>
    <cellStyle name="Normal 2 20 7 36 4" xfId="24349"/>
    <cellStyle name="Normal 2 20 7 36 5" xfId="29271"/>
    <cellStyle name="Normal 2 20 7 36 6" xfId="34193"/>
    <cellStyle name="Normal 2 20 7 37" xfId="4697"/>
    <cellStyle name="Normal 2 20 7 37 2" xfId="9115"/>
    <cellStyle name="Normal 2 20 7 37 2 2" xfId="38700"/>
    <cellStyle name="Normal 2 20 7 37 3" xfId="19302"/>
    <cellStyle name="Normal 2 20 7 37 3 2" xfId="47839"/>
    <cellStyle name="Normal 2 20 7 37 4" xfId="24465"/>
    <cellStyle name="Normal 2 20 7 37 5" xfId="29387"/>
    <cellStyle name="Normal 2 20 7 37 6" xfId="34309"/>
    <cellStyle name="Normal 2 20 7 38" xfId="4812"/>
    <cellStyle name="Normal 2 20 7 38 2" xfId="9116"/>
    <cellStyle name="Normal 2 20 7 38 2 2" xfId="38701"/>
    <cellStyle name="Normal 2 20 7 38 3" xfId="19417"/>
    <cellStyle name="Normal 2 20 7 38 3 2" xfId="47954"/>
    <cellStyle name="Normal 2 20 7 38 4" xfId="24580"/>
    <cellStyle name="Normal 2 20 7 38 5" xfId="29502"/>
    <cellStyle name="Normal 2 20 7 38 6" xfId="34424"/>
    <cellStyle name="Normal 2 20 7 39" xfId="4933"/>
    <cellStyle name="Normal 2 20 7 39 2" xfId="9117"/>
    <cellStyle name="Normal 2 20 7 39 2 2" xfId="38702"/>
    <cellStyle name="Normal 2 20 7 39 3" xfId="19537"/>
    <cellStyle name="Normal 2 20 7 39 3 2" xfId="48074"/>
    <cellStyle name="Normal 2 20 7 39 4" xfId="24700"/>
    <cellStyle name="Normal 2 20 7 39 5" xfId="29622"/>
    <cellStyle name="Normal 2 20 7 39 6" xfId="34544"/>
    <cellStyle name="Normal 2 20 7 4" xfId="546"/>
    <cellStyle name="Normal 2 20 7 4 10" xfId="30219"/>
    <cellStyle name="Normal 2 20 7 4 2" xfId="5229"/>
    <cellStyle name="Normal 2 20 7 4 2 2" xfId="7608"/>
    <cellStyle name="Normal 2 20 7 4 2 2 2" xfId="37193"/>
    <cellStyle name="Normal 2 20 7 4 2 3" xfId="13793"/>
    <cellStyle name="Normal 2 20 7 4 2 3 2" xfId="42333"/>
    <cellStyle name="Normal 2 20 7 4 2 4" xfId="34832"/>
    <cellStyle name="Normal 2 20 7 4 3" xfId="7492"/>
    <cellStyle name="Normal 2 20 7 4 3 2" xfId="15210"/>
    <cellStyle name="Normal 2 20 7 4 3 2 2" xfId="43749"/>
    <cellStyle name="Normal 2 20 7 4 3 3" xfId="37078"/>
    <cellStyle name="Normal 2 20 7 4 4" xfId="6888"/>
    <cellStyle name="Normal 2 20 7 4 4 2" xfId="36475"/>
    <cellStyle name="Normal 2 20 7 4 5" xfId="5228"/>
    <cellStyle name="Normal 2 20 7 4 5 2" xfId="34831"/>
    <cellStyle name="Normal 2 20 7 4 6" xfId="9118"/>
    <cellStyle name="Normal 2 20 7 4 6 2" xfId="38703"/>
    <cellStyle name="Normal 2 20 7 4 7" xfId="13792"/>
    <cellStyle name="Normal 2 20 7 4 7 2" xfId="42332"/>
    <cellStyle name="Normal 2 20 7 4 8" xfId="20375"/>
    <cellStyle name="Normal 2 20 7 4 9" xfId="25297"/>
    <cellStyle name="Normal 2 20 7 40" xfId="5048"/>
    <cellStyle name="Normal 2 20 7 40 2" xfId="9119"/>
    <cellStyle name="Normal 2 20 7 40 2 2" xfId="38704"/>
    <cellStyle name="Normal 2 20 7 40 3" xfId="19652"/>
    <cellStyle name="Normal 2 20 7 40 3 2" xfId="48189"/>
    <cellStyle name="Normal 2 20 7 40 4" xfId="24815"/>
    <cellStyle name="Normal 2 20 7 40 5" xfId="29737"/>
    <cellStyle name="Normal 2 20 7 40 6" xfId="34659"/>
    <cellStyle name="Normal 2 20 7 41" xfId="5221"/>
    <cellStyle name="Normal 2 20 7 41 2" xfId="9084"/>
    <cellStyle name="Normal 2 20 7 41 2 2" xfId="38669"/>
    <cellStyle name="Normal 2 20 7 41 3" xfId="14849"/>
    <cellStyle name="Normal 2 20 7 41 3 2" xfId="43388"/>
    <cellStyle name="Normal 2 20 7 41 4" xfId="34824"/>
    <cellStyle name="Normal 2 20 7 42" xfId="8215"/>
    <cellStyle name="Normal 2 20 7 42 2" xfId="19733"/>
    <cellStyle name="Normal 2 20 7 42 2 2" xfId="48270"/>
    <cellStyle name="Normal 2 20 7 42 3" xfId="37800"/>
    <cellStyle name="Normal 2 20 7 43" xfId="8456"/>
    <cellStyle name="Normal 2 20 7 43 2" xfId="38041"/>
    <cellStyle name="Normal 2 20 7 44" xfId="13666"/>
    <cellStyle name="Normal 2 20 7 44 2" xfId="42206"/>
    <cellStyle name="Normal 2 20 7 45" xfId="20014"/>
    <cellStyle name="Normal 2 20 7 46" xfId="24937"/>
    <cellStyle name="Normal 2 20 7 47" xfId="29858"/>
    <cellStyle name="Normal 2 20 7 5" xfId="681"/>
    <cellStyle name="Normal 2 20 7 5 2" xfId="7604"/>
    <cellStyle name="Normal 2 20 7 5 2 2" xfId="15342"/>
    <cellStyle name="Normal 2 20 7 5 2 2 2" xfId="43881"/>
    <cellStyle name="Normal 2 20 7 5 2 3" xfId="37189"/>
    <cellStyle name="Normal 2 20 7 5 3" xfId="5230"/>
    <cellStyle name="Normal 2 20 7 5 3 2" xfId="34833"/>
    <cellStyle name="Normal 2 20 7 5 4" xfId="9120"/>
    <cellStyle name="Normal 2 20 7 5 4 2" xfId="38705"/>
    <cellStyle name="Normal 2 20 7 5 5" xfId="13794"/>
    <cellStyle name="Normal 2 20 7 5 5 2" xfId="42334"/>
    <cellStyle name="Normal 2 20 7 5 6" xfId="20507"/>
    <cellStyle name="Normal 2 20 7 5 7" xfId="25429"/>
    <cellStyle name="Normal 2 20 7 5 8" xfId="30351"/>
    <cellStyle name="Normal 2 20 7 6" xfId="795"/>
    <cellStyle name="Normal 2 20 7 6 2" xfId="7008"/>
    <cellStyle name="Normal 2 20 7 6 2 2" xfId="36595"/>
    <cellStyle name="Normal 2 20 7 6 3" xfId="9121"/>
    <cellStyle name="Normal 2 20 7 6 3 2" xfId="38706"/>
    <cellStyle name="Normal 2 20 7 6 4" xfId="15456"/>
    <cellStyle name="Normal 2 20 7 6 4 2" xfId="43995"/>
    <cellStyle name="Normal 2 20 7 6 5" xfId="20621"/>
    <cellStyle name="Normal 2 20 7 6 6" xfId="25543"/>
    <cellStyle name="Normal 2 20 7 6 7" xfId="30465"/>
    <cellStyle name="Normal 2 20 7 7" xfId="909"/>
    <cellStyle name="Normal 2 20 7 7 2" xfId="6405"/>
    <cellStyle name="Normal 2 20 7 7 2 2" xfId="35992"/>
    <cellStyle name="Normal 2 20 7 7 3" xfId="9122"/>
    <cellStyle name="Normal 2 20 7 7 3 2" xfId="38707"/>
    <cellStyle name="Normal 2 20 7 7 4" xfId="15570"/>
    <cellStyle name="Normal 2 20 7 7 4 2" xfId="44109"/>
    <cellStyle name="Normal 2 20 7 7 5" xfId="20735"/>
    <cellStyle name="Normal 2 20 7 7 6" xfId="25657"/>
    <cellStyle name="Normal 2 20 7 7 7" xfId="30579"/>
    <cellStyle name="Normal 2 20 7 8" xfId="1056"/>
    <cellStyle name="Normal 2 20 7 8 2" xfId="9123"/>
    <cellStyle name="Normal 2 20 7 8 2 2" xfId="38708"/>
    <cellStyle name="Normal 2 20 7 8 3" xfId="15711"/>
    <cellStyle name="Normal 2 20 7 8 3 2" xfId="44250"/>
    <cellStyle name="Normal 2 20 7 8 4" xfId="20876"/>
    <cellStyle name="Normal 2 20 7 8 5" xfId="25798"/>
    <cellStyle name="Normal 2 20 7 8 6" xfId="30720"/>
    <cellStyle name="Normal 2 20 7 9" xfId="1205"/>
    <cellStyle name="Normal 2 20 7 9 2" xfId="9124"/>
    <cellStyle name="Normal 2 20 7 9 2 2" xfId="38709"/>
    <cellStyle name="Normal 2 20 7 9 3" xfId="15855"/>
    <cellStyle name="Normal 2 20 7 9 3 2" xfId="44394"/>
    <cellStyle name="Normal 2 20 7 9 4" xfId="21020"/>
    <cellStyle name="Normal 2 20 7 9 5" xfId="25942"/>
    <cellStyle name="Normal 2 20 7 9 6" xfId="30864"/>
    <cellStyle name="Normal 2 20 8" xfId="248"/>
    <cellStyle name="Normal 2 20 8 10" xfId="20078"/>
    <cellStyle name="Normal 2 20 8 11" xfId="25001"/>
    <cellStyle name="Normal 2 20 8 12" xfId="29922"/>
    <cellStyle name="Normal 2 20 8 2" xfId="2187"/>
    <cellStyle name="Normal 2 20 8 2 10" xfId="31844"/>
    <cellStyle name="Normal 2 20 8 2 2" xfId="5233"/>
    <cellStyle name="Normal 2 20 8 2 2 2" xfId="7610"/>
    <cellStyle name="Normal 2 20 8 2 2 2 2" xfId="37195"/>
    <cellStyle name="Normal 2 20 8 2 2 3" xfId="13797"/>
    <cellStyle name="Normal 2 20 8 2 2 3 2" xfId="42337"/>
    <cellStyle name="Normal 2 20 8 2 2 4" xfId="34836"/>
    <cellStyle name="Normal 2 20 8 2 3" xfId="7209"/>
    <cellStyle name="Normal 2 20 8 2 3 2" xfId="16835"/>
    <cellStyle name="Normal 2 20 8 2 3 2 2" xfId="45374"/>
    <cellStyle name="Normal 2 20 8 2 3 3" xfId="36796"/>
    <cellStyle name="Normal 2 20 8 2 4" xfId="6711"/>
    <cellStyle name="Normal 2 20 8 2 4 2" xfId="36298"/>
    <cellStyle name="Normal 2 20 8 2 5" xfId="5232"/>
    <cellStyle name="Normal 2 20 8 2 5 2" xfId="34835"/>
    <cellStyle name="Normal 2 20 8 2 6" xfId="9126"/>
    <cellStyle name="Normal 2 20 8 2 6 2" xfId="38711"/>
    <cellStyle name="Normal 2 20 8 2 7" xfId="13796"/>
    <cellStyle name="Normal 2 20 8 2 7 2" xfId="42336"/>
    <cellStyle name="Normal 2 20 8 2 8" xfId="22000"/>
    <cellStyle name="Normal 2 20 8 2 9" xfId="26922"/>
    <cellStyle name="Normal 2 20 8 3" xfId="5234"/>
    <cellStyle name="Normal 2 20 8 3 2" xfId="7609"/>
    <cellStyle name="Normal 2 20 8 3 2 2" xfId="37194"/>
    <cellStyle name="Normal 2 20 8 3 3" xfId="9125"/>
    <cellStyle name="Normal 2 20 8 3 3 2" xfId="38710"/>
    <cellStyle name="Normal 2 20 8 3 4" xfId="13798"/>
    <cellStyle name="Normal 2 20 8 3 4 2" xfId="42338"/>
    <cellStyle name="Normal 2 20 8 3 5" xfId="34837"/>
    <cellStyle name="Normal 2 20 8 4" xfId="7072"/>
    <cellStyle name="Normal 2 20 8 4 2" xfId="14913"/>
    <cellStyle name="Normal 2 20 8 4 2 2" xfId="43452"/>
    <cellStyle name="Normal 2 20 8 4 3" xfId="36659"/>
    <cellStyle name="Normal 2 20 8 5" xfId="6469"/>
    <cellStyle name="Normal 2 20 8 5 2" xfId="19735"/>
    <cellStyle name="Normal 2 20 8 5 2 2" xfId="48272"/>
    <cellStyle name="Normal 2 20 8 5 3" xfId="36056"/>
    <cellStyle name="Normal 2 20 8 6" xfId="5231"/>
    <cellStyle name="Normal 2 20 8 6 2" xfId="34834"/>
    <cellStyle name="Normal 2 20 8 7" xfId="8279"/>
    <cellStyle name="Normal 2 20 8 7 2" xfId="37864"/>
    <cellStyle name="Normal 2 20 8 8" xfId="8520"/>
    <cellStyle name="Normal 2 20 8 8 2" xfId="38105"/>
    <cellStyle name="Normal 2 20 8 9" xfId="13795"/>
    <cellStyle name="Normal 2 20 8 9 2" xfId="42335"/>
    <cellStyle name="Normal 2 20 9" xfId="368"/>
    <cellStyle name="Normal 2 20 9 10" xfId="30042"/>
    <cellStyle name="Normal 2 20 9 2" xfId="5236"/>
    <cellStyle name="Normal 2 20 9 2 2" xfId="7611"/>
    <cellStyle name="Normal 2 20 9 2 2 2" xfId="37196"/>
    <cellStyle name="Normal 2 20 9 2 3" xfId="13800"/>
    <cellStyle name="Normal 2 20 9 2 3 2" xfId="42340"/>
    <cellStyle name="Normal 2 20 9 2 4" xfId="34839"/>
    <cellStyle name="Normal 2 20 9 3" xfId="7210"/>
    <cellStyle name="Normal 2 20 9 3 2" xfId="15033"/>
    <cellStyle name="Normal 2 20 9 3 2 2" xfId="43572"/>
    <cellStyle name="Normal 2 20 9 3 3" xfId="36797"/>
    <cellStyle name="Normal 2 20 9 4" xfId="6591"/>
    <cellStyle name="Normal 2 20 9 4 2" xfId="36178"/>
    <cellStyle name="Normal 2 20 9 5" xfId="5235"/>
    <cellStyle name="Normal 2 20 9 5 2" xfId="34838"/>
    <cellStyle name="Normal 2 20 9 6" xfId="9127"/>
    <cellStyle name="Normal 2 20 9 6 2" xfId="38712"/>
    <cellStyle name="Normal 2 20 9 7" xfId="13799"/>
    <cellStyle name="Normal 2 20 9 7 2" xfId="42339"/>
    <cellStyle name="Normal 2 20 9 8" xfId="20198"/>
    <cellStyle name="Normal 2 20 9 9" xfId="25120"/>
    <cellStyle name="Normal 2 21" xfId="118"/>
    <cellStyle name="Normal 2 21 2" xfId="5237"/>
    <cellStyle name="Normal 2 22" xfId="129"/>
    <cellStyle name="Normal 2 22 10" xfId="1162"/>
    <cellStyle name="Normal 2 22 10 2" xfId="9129"/>
    <cellStyle name="Normal 2 22 10 2 2" xfId="38714"/>
    <cellStyle name="Normal 2 22 10 3" xfId="15812"/>
    <cellStyle name="Normal 2 22 10 3 2" xfId="44351"/>
    <cellStyle name="Normal 2 22 10 4" xfId="20977"/>
    <cellStyle name="Normal 2 22 10 5" xfId="25899"/>
    <cellStyle name="Normal 2 22 10 6" xfId="30821"/>
    <cellStyle name="Normal 2 22 11" xfId="1278"/>
    <cellStyle name="Normal 2 22 11 2" xfId="9130"/>
    <cellStyle name="Normal 2 22 11 2 2" xfId="38715"/>
    <cellStyle name="Normal 2 22 11 3" xfId="15927"/>
    <cellStyle name="Normal 2 22 11 3 2" xfId="44466"/>
    <cellStyle name="Normal 2 22 11 4" xfId="21092"/>
    <cellStyle name="Normal 2 22 11 5" xfId="26014"/>
    <cellStyle name="Normal 2 22 11 6" xfId="30936"/>
    <cellStyle name="Normal 2 22 12" xfId="1393"/>
    <cellStyle name="Normal 2 22 12 2" xfId="9131"/>
    <cellStyle name="Normal 2 22 12 2 2" xfId="38716"/>
    <cellStyle name="Normal 2 22 12 3" xfId="16042"/>
    <cellStyle name="Normal 2 22 12 3 2" xfId="44581"/>
    <cellStyle name="Normal 2 22 12 4" xfId="21207"/>
    <cellStyle name="Normal 2 22 12 5" xfId="26129"/>
    <cellStyle name="Normal 2 22 12 6" xfId="31051"/>
    <cellStyle name="Normal 2 22 13" xfId="1508"/>
    <cellStyle name="Normal 2 22 13 2" xfId="9132"/>
    <cellStyle name="Normal 2 22 13 2 2" xfId="38717"/>
    <cellStyle name="Normal 2 22 13 3" xfId="16157"/>
    <cellStyle name="Normal 2 22 13 3 2" xfId="44696"/>
    <cellStyle name="Normal 2 22 13 4" xfId="21322"/>
    <cellStyle name="Normal 2 22 13 5" xfId="26244"/>
    <cellStyle name="Normal 2 22 13 6" xfId="31166"/>
    <cellStyle name="Normal 2 22 14" xfId="1622"/>
    <cellStyle name="Normal 2 22 14 2" xfId="9133"/>
    <cellStyle name="Normal 2 22 14 2 2" xfId="38718"/>
    <cellStyle name="Normal 2 22 14 3" xfId="16271"/>
    <cellStyle name="Normal 2 22 14 3 2" xfId="44810"/>
    <cellStyle name="Normal 2 22 14 4" xfId="21436"/>
    <cellStyle name="Normal 2 22 14 5" xfId="26358"/>
    <cellStyle name="Normal 2 22 14 6" xfId="31280"/>
    <cellStyle name="Normal 2 22 15" xfId="1736"/>
    <cellStyle name="Normal 2 22 15 2" xfId="9134"/>
    <cellStyle name="Normal 2 22 15 2 2" xfId="38719"/>
    <cellStyle name="Normal 2 22 15 3" xfId="16385"/>
    <cellStyle name="Normal 2 22 15 3 2" xfId="44924"/>
    <cellStyle name="Normal 2 22 15 4" xfId="21550"/>
    <cellStyle name="Normal 2 22 15 5" xfId="26472"/>
    <cellStyle name="Normal 2 22 15 6" xfId="31394"/>
    <cellStyle name="Normal 2 22 16" xfId="1850"/>
    <cellStyle name="Normal 2 22 16 2" xfId="9135"/>
    <cellStyle name="Normal 2 22 16 2 2" xfId="38720"/>
    <cellStyle name="Normal 2 22 16 3" xfId="16499"/>
    <cellStyle name="Normal 2 22 16 3 2" xfId="45038"/>
    <cellStyle name="Normal 2 22 16 4" xfId="21664"/>
    <cellStyle name="Normal 2 22 16 5" xfId="26586"/>
    <cellStyle name="Normal 2 22 16 6" xfId="31508"/>
    <cellStyle name="Normal 2 22 17" xfId="1964"/>
    <cellStyle name="Normal 2 22 17 2" xfId="9136"/>
    <cellStyle name="Normal 2 22 17 2 2" xfId="38721"/>
    <cellStyle name="Normal 2 22 17 3" xfId="16613"/>
    <cellStyle name="Normal 2 22 17 3 2" xfId="45152"/>
    <cellStyle name="Normal 2 22 17 4" xfId="21778"/>
    <cellStyle name="Normal 2 22 17 5" xfId="26700"/>
    <cellStyle name="Normal 2 22 17 6" xfId="31622"/>
    <cellStyle name="Normal 2 22 18" xfId="2079"/>
    <cellStyle name="Normal 2 22 18 2" xfId="9137"/>
    <cellStyle name="Normal 2 22 18 2 2" xfId="38722"/>
    <cellStyle name="Normal 2 22 18 3" xfId="16728"/>
    <cellStyle name="Normal 2 22 18 3 2" xfId="45267"/>
    <cellStyle name="Normal 2 22 18 4" xfId="21893"/>
    <cellStyle name="Normal 2 22 18 5" xfId="26815"/>
    <cellStyle name="Normal 2 22 18 6" xfId="31737"/>
    <cellStyle name="Normal 2 22 19" xfId="2425"/>
    <cellStyle name="Normal 2 22 19 2" xfId="9138"/>
    <cellStyle name="Normal 2 22 19 2 2" xfId="38723"/>
    <cellStyle name="Normal 2 22 19 3" xfId="17036"/>
    <cellStyle name="Normal 2 22 19 3 2" xfId="45573"/>
    <cellStyle name="Normal 2 22 19 4" xfId="22199"/>
    <cellStyle name="Normal 2 22 19 5" xfId="27121"/>
    <cellStyle name="Normal 2 22 19 6" xfId="32043"/>
    <cellStyle name="Normal 2 22 2" xfId="178"/>
    <cellStyle name="Normal 2 22 2 10" xfId="1327"/>
    <cellStyle name="Normal 2 22 2 10 2" xfId="9140"/>
    <cellStyle name="Normal 2 22 2 10 2 2" xfId="38725"/>
    <cellStyle name="Normal 2 22 2 10 3" xfId="15976"/>
    <cellStyle name="Normal 2 22 2 10 3 2" xfId="44515"/>
    <cellStyle name="Normal 2 22 2 10 4" xfId="21141"/>
    <cellStyle name="Normal 2 22 2 10 5" xfId="26063"/>
    <cellStyle name="Normal 2 22 2 10 6" xfId="30985"/>
    <cellStyle name="Normal 2 22 2 11" xfId="1442"/>
    <cellStyle name="Normal 2 22 2 11 2" xfId="9141"/>
    <cellStyle name="Normal 2 22 2 11 2 2" xfId="38726"/>
    <cellStyle name="Normal 2 22 2 11 3" xfId="16091"/>
    <cellStyle name="Normal 2 22 2 11 3 2" xfId="44630"/>
    <cellStyle name="Normal 2 22 2 11 4" xfId="21256"/>
    <cellStyle name="Normal 2 22 2 11 5" xfId="26178"/>
    <cellStyle name="Normal 2 22 2 11 6" xfId="31100"/>
    <cellStyle name="Normal 2 22 2 12" xfId="1557"/>
    <cellStyle name="Normal 2 22 2 12 2" xfId="9142"/>
    <cellStyle name="Normal 2 22 2 12 2 2" xfId="38727"/>
    <cellStyle name="Normal 2 22 2 12 3" xfId="16206"/>
    <cellStyle name="Normal 2 22 2 12 3 2" xfId="44745"/>
    <cellStyle name="Normal 2 22 2 12 4" xfId="21371"/>
    <cellStyle name="Normal 2 22 2 12 5" xfId="26293"/>
    <cellStyle name="Normal 2 22 2 12 6" xfId="31215"/>
    <cellStyle name="Normal 2 22 2 13" xfId="1671"/>
    <cellStyle name="Normal 2 22 2 13 2" xfId="9143"/>
    <cellStyle name="Normal 2 22 2 13 2 2" xfId="38728"/>
    <cellStyle name="Normal 2 22 2 13 3" xfId="16320"/>
    <cellStyle name="Normal 2 22 2 13 3 2" xfId="44859"/>
    <cellStyle name="Normal 2 22 2 13 4" xfId="21485"/>
    <cellStyle name="Normal 2 22 2 13 5" xfId="26407"/>
    <cellStyle name="Normal 2 22 2 13 6" xfId="31329"/>
    <cellStyle name="Normal 2 22 2 14" xfId="1785"/>
    <cellStyle name="Normal 2 22 2 14 2" xfId="9144"/>
    <cellStyle name="Normal 2 22 2 14 2 2" xfId="38729"/>
    <cellStyle name="Normal 2 22 2 14 3" xfId="16434"/>
    <cellStyle name="Normal 2 22 2 14 3 2" xfId="44973"/>
    <cellStyle name="Normal 2 22 2 14 4" xfId="21599"/>
    <cellStyle name="Normal 2 22 2 14 5" xfId="26521"/>
    <cellStyle name="Normal 2 22 2 14 6" xfId="31443"/>
    <cellStyle name="Normal 2 22 2 15" xfId="1899"/>
    <cellStyle name="Normal 2 22 2 15 2" xfId="9145"/>
    <cellStyle name="Normal 2 22 2 15 2 2" xfId="38730"/>
    <cellStyle name="Normal 2 22 2 15 3" xfId="16548"/>
    <cellStyle name="Normal 2 22 2 15 3 2" xfId="45087"/>
    <cellStyle name="Normal 2 22 2 15 4" xfId="21713"/>
    <cellStyle name="Normal 2 22 2 15 5" xfId="26635"/>
    <cellStyle name="Normal 2 22 2 15 6" xfId="31557"/>
    <cellStyle name="Normal 2 22 2 16" xfId="2013"/>
    <cellStyle name="Normal 2 22 2 16 2" xfId="9146"/>
    <cellStyle name="Normal 2 22 2 16 2 2" xfId="38731"/>
    <cellStyle name="Normal 2 22 2 16 3" xfId="16662"/>
    <cellStyle name="Normal 2 22 2 16 3 2" xfId="45201"/>
    <cellStyle name="Normal 2 22 2 16 4" xfId="21827"/>
    <cellStyle name="Normal 2 22 2 16 5" xfId="26749"/>
    <cellStyle name="Normal 2 22 2 16 6" xfId="31671"/>
    <cellStyle name="Normal 2 22 2 17" xfId="2128"/>
    <cellStyle name="Normal 2 22 2 17 2" xfId="9147"/>
    <cellStyle name="Normal 2 22 2 17 2 2" xfId="38732"/>
    <cellStyle name="Normal 2 22 2 17 3" xfId="16777"/>
    <cellStyle name="Normal 2 22 2 17 3 2" xfId="45316"/>
    <cellStyle name="Normal 2 22 2 17 4" xfId="21942"/>
    <cellStyle name="Normal 2 22 2 17 5" xfId="26864"/>
    <cellStyle name="Normal 2 22 2 17 6" xfId="31786"/>
    <cellStyle name="Normal 2 22 2 18" xfId="2474"/>
    <cellStyle name="Normal 2 22 2 18 2" xfId="9148"/>
    <cellStyle name="Normal 2 22 2 18 2 2" xfId="38733"/>
    <cellStyle name="Normal 2 22 2 18 3" xfId="17085"/>
    <cellStyle name="Normal 2 22 2 18 3 2" xfId="45622"/>
    <cellStyle name="Normal 2 22 2 18 4" xfId="22248"/>
    <cellStyle name="Normal 2 22 2 18 5" xfId="27170"/>
    <cellStyle name="Normal 2 22 2 18 6" xfId="32092"/>
    <cellStyle name="Normal 2 22 2 19" xfId="2593"/>
    <cellStyle name="Normal 2 22 2 19 2" xfId="9149"/>
    <cellStyle name="Normal 2 22 2 19 2 2" xfId="38734"/>
    <cellStyle name="Normal 2 22 2 19 3" xfId="17204"/>
    <cellStyle name="Normal 2 22 2 19 3 2" xfId="45741"/>
    <cellStyle name="Normal 2 22 2 19 4" xfId="22367"/>
    <cellStyle name="Normal 2 22 2 19 5" xfId="27289"/>
    <cellStyle name="Normal 2 22 2 19 6" xfId="32211"/>
    <cellStyle name="Normal 2 22 2 2" xfId="310"/>
    <cellStyle name="Normal 2 22 2 2 10" xfId="20140"/>
    <cellStyle name="Normal 2 22 2 2 11" xfId="25074"/>
    <cellStyle name="Normal 2 22 2 2 12" xfId="29984"/>
    <cellStyle name="Normal 2 22 2 2 2" xfId="2262"/>
    <cellStyle name="Normal 2 22 2 2 2 10" xfId="31917"/>
    <cellStyle name="Normal 2 22 2 2 2 2" xfId="5242"/>
    <cellStyle name="Normal 2 22 2 2 2 2 2" xfId="7615"/>
    <cellStyle name="Normal 2 22 2 2 2 2 2 2" xfId="37200"/>
    <cellStyle name="Normal 2 22 2 2 2 2 3" xfId="13803"/>
    <cellStyle name="Normal 2 22 2 2 2 2 3 2" xfId="42343"/>
    <cellStyle name="Normal 2 22 2 2 2 2 4" xfId="34844"/>
    <cellStyle name="Normal 2 22 2 2 2 3" xfId="7211"/>
    <cellStyle name="Normal 2 22 2 2 2 3 2" xfId="16908"/>
    <cellStyle name="Normal 2 22 2 2 2 3 2 2" xfId="45447"/>
    <cellStyle name="Normal 2 22 2 2 2 3 3" xfId="36798"/>
    <cellStyle name="Normal 2 22 2 2 2 4" xfId="6773"/>
    <cellStyle name="Normal 2 22 2 2 2 4 2" xfId="36360"/>
    <cellStyle name="Normal 2 22 2 2 2 5" xfId="5241"/>
    <cellStyle name="Normal 2 22 2 2 2 5 2" xfId="34843"/>
    <cellStyle name="Normal 2 22 2 2 2 6" xfId="9151"/>
    <cellStyle name="Normal 2 22 2 2 2 6 2" xfId="38736"/>
    <cellStyle name="Normal 2 22 2 2 2 7" xfId="13802"/>
    <cellStyle name="Normal 2 22 2 2 2 7 2" xfId="42342"/>
    <cellStyle name="Normal 2 22 2 2 2 8" xfId="22073"/>
    <cellStyle name="Normal 2 22 2 2 2 9" xfId="26995"/>
    <cellStyle name="Normal 2 22 2 2 3" xfId="5243"/>
    <cellStyle name="Normal 2 22 2 2 3 2" xfId="7614"/>
    <cellStyle name="Normal 2 22 2 2 3 2 2" xfId="37199"/>
    <cellStyle name="Normal 2 22 2 2 3 3" xfId="9150"/>
    <cellStyle name="Normal 2 22 2 2 3 3 2" xfId="38735"/>
    <cellStyle name="Normal 2 22 2 2 3 4" xfId="13804"/>
    <cellStyle name="Normal 2 22 2 2 3 4 2" xfId="42344"/>
    <cellStyle name="Normal 2 22 2 2 3 5" xfId="34845"/>
    <cellStyle name="Normal 2 22 2 2 4" xfId="7145"/>
    <cellStyle name="Normal 2 22 2 2 4 2" xfId="14975"/>
    <cellStyle name="Normal 2 22 2 2 4 2 2" xfId="43514"/>
    <cellStyle name="Normal 2 22 2 2 4 3" xfId="36732"/>
    <cellStyle name="Normal 2 22 2 2 5" xfId="6531"/>
    <cellStyle name="Normal 2 22 2 2 5 2" xfId="19738"/>
    <cellStyle name="Normal 2 22 2 2 5 2 2" xfId="48275"/>
    <cellStyle name="Normal 2 22 2 2 5 3" xfId="36118"/>
    <cellStyle name="Normal 2 22 2 2 6" xfId="5240"/>
    <cellStyle name="Normal 2 22 2 2 6 2" xfId="34842"/>
    <cellStyle name="Normal 2 22 2 2 7" xfId="8352"/>
    <cellStyle name="Normal 2 22 2 2 7 2" xfId="37937"/>
    <cellStyle name="Normal 2 22 2 2 8" xfId="8593"/>
    <cellStyle name="Normal 2 22 2 2 8 2" xfId="38178"/>
    <cellStyle name="Normal 2 22 2 2 9" xfId="13801"/>
    <cellStyle name="Normal 2 22 2 2 9 2" xfId="42341"/>
    <cellStyle name="Normal 2 22 2 20" xfId="2711"/>
    <cellStyle name="Normal 2 22 2 20 2" xfId="9152"/>
    <cellStyle name="Normal 2 22 2 20 2 2" xfId="38737"/>
    <cellStyle name="Normal 2 22 2 20 3" xfId="17322"/>
    <cellStyle name="Normal 2 22 2 20 3 2" xfId="45859"/>
    <cellStyle name="Normal 2 22 2 20 4" xfId="22485"/>
    <cellStyle name="Normal 2 22 2 20 5" xfId="27407"/>
    <cellStyle name="Normal 2 22 2 20 6" xfId="32329"/>
    <cellStyle name="Normal 2 22 2 21" xfId="2830"/>
    <cellStyle name="Normal 2 22 2 21 2" xfId="9153"/>
    <cellStyle name="Normal 2 22 2 21 2 2" xfId="38738"/>
    <cellStyle name="Normal 2 22 2 21 3" xfId="17441"/>
    <cellStyle name="Normal 2 22 2 21 3 2" xfId="45978"/>
    <cellStyle name="Normal 2 22 2 21 4" xfId="22604"/>
    <cellStyle name="Normal 2 22 2 21 5" xfId="27526"/>
    <cellStyle name="Normal 2 22 2 21 6" xfId="32448"/>
    <cellStyle name="Normal 2 22 2 22" xfId="2946"/>
    <cellStyle name="Normal 2 22 2 22 2" xfId="9154"/>
    <cellStyle name="Normal 2 22 2 22 2 2" xfId="38739"/>
    <cellStyle name="Normal 2 22 2 22 3" xfId="17557"/>
    <cellStyle name="Normal 2 22 2 22 3 2" xfId="46094"/>
    <cellStyle name="Normal 2 22 2 22 4" xfId="22720"/>
    <cellStyle name="Normal 2 22 2 22 5" xfId="27642"/>
    <cellStyle name="Normal 2 22 2 22 6" xfId="32564"/>
    <cellStyle name="Normal 2 22 2 23" xfId="3064"/>
    <cellStyle name="Normal 2 22 2 23 2" xfId="9155"/>
    <cellStyle name="Normal 2 22 2 23 2 2" xfId="38740"/>
    <cellStyle name="Normal 2 22 2 23 3" xfId="17675"/>
    <cellStyle name="Normal 2 22 2 23 3 2" xfId="46212"/>
    <cellStyle name="Normal 2 22 2 23 4" xfId="22838"/>
    <cellStyle name="Normal 2 22 2 23 5" xfId="27760"/>
    <cellStyle name="Normal 2 22 2 23 6" xfId="32682"/>
    <cellStyle name="Normal 2 22 2 24" xfId="3182"/>
    <cellStyle name="Normal 2 22 2 24 2" xfId="9156"/>
    <cellStyle name="Normal 2 22 2 24 2 2" xfId="38741"/>
    <cellStyle name="Normal 2 22 2 24 3" xfId="17792"/>
    <cellStyle name="Normal 2 22 2 24 3 2" xfId="46329"/>
    <cellStyle name="Normal 2 22 2 24 4" xfId="22955"/>
    <cellStyle name="Normal 2 22 2 24 5" xfId="27877"/>
    <cellStyle name="Normal 2 22 2 24 6" xfId="32799"/>
    <cellStyle name="Normal 2 22 2 25" xfId="3299"/>
    <cellStyle name="Normal 2 22 2 25 2" xfId="9157"/>
    <cellStyle name="Normal 2 22 2 25 2 2" xfId="38742"/>
    <cellStyle name="Normal 2 22 2 25 3" xfId="17909"/>
    <cellStyle name="Normal 2 22 2 25 3 2" xfId="46446"/>
    <cellStyle name="Normal 2 22 2 25 4" xfId="23072"/>
    <cellStyle name="Normal 2 22 2 25 5" xfId="27994"/>
    <cellStyle name="Normal 2 22 2 25 6" xfId="32916"/>
    <cellStyle name="Normal 2 22 2 26" xfId="3416"/>
    <cellStyle name="Normal 2 22 2 26 2" xfId="9158"/>
    <cellStyle name="Normal 2 22 2 26 2 2" xfId="38743"/>
    <cellStyle name="Normal 2 22 2 26 3" xfId="18026"/>
    <cellStyle name="Normal 2 22 2 26 3 2" xfId="46563"/>
    <cellStyle name="Normal 2 22 2 26 4" xfId="23189"/>
    <cellStyle name="Normal 2 22 2 26 5" xfId="28111"/>
    <cellStyle name="Normal 2 22 2 26 6" xfId="33033"/>
    <cellStyle name="Normal 2 22 2 27" xfId="3530"/>
    <cellStyle name="Normal 2 22 2 27 2" xfId="9159"/>
    <cellStyle name="Normal 2 22 2 27 2 2" xfId="38744"/>
    <cellStyle name="Normal 2 22 2 27 3" xfId="18140"/>
    <cellStyle name="Normal 2 22 2 27 3 2" xfId="46677"/>
    <cellStyle name="Normal 2 22 2 27 4" xfId="23303"/>
    <cellStyle name="Normal 2 22 2 27 5" xfId="28225"/>
    <cellStyle name="Normal 2 22 2 27 6" xfId="33147"/>
    <cellStyle name="Normal 2 22 2 28" xfId="3647"/>
    <cellStyle name="Normal 2 22 2 28 2" xfId="9160"/>
    <cellStyle name="Normal 2 22 2 28 2 2" xfId="38745"/>
    <cellStyle name="Normal 2 22 2 28 3" xfId="18256"/>
    <cellStyle name="Normal 2 22 2 28 3 2" xfId="46793"/>
    <cellStyle name="Normal 2 22 2 28 4" xfId="23419"/>
    <cellStyle name="Normal 2 22 2 28 5" xfId="28341"/>
    <cellStyle name="Normal 2 22 2 28 6" xfId="33263"/>
    <cellStyle name="Normal 2 22 2 29" xfId="3763"/>
    <cellStyle name="Normal 2 22 2 29 2" xfId="9161"/>
    <cellStyle name="Normal 2 22 2 29 2 2" xfId="38746"/>
    <cellStyle name="Normal 2 22 2 29 3" xfId="18371"/>
    <cellStyle name="Normal 2 22 2 29 3 2" xfId="46908"/>
    <cellStyle name="Normal 2 22 2 29 4" xfId="23534"/>
    <cellStyle name="Normal 2 22 2 29 5" xfId="28456"/>
    <cellStyle name="Normal 2 22 2 29 6" xfId="33378"/>
    <cellStyle name="Normal 2 22 2 3" xfId="430"/>
    <cellStyle name="Normal 2 22 2 3 10" xfId="30104"/>
    <cellStyle name="Normal 2 22 2 3 2" xfId="5245"/>
    <cellStyle name="Normal 2 22 2 3 2 2" xfId="7616"/>
    <cellStyle name="Normal 2 22 2 3 2 2 2" xfId="37201"/>
    <cellStyle name="Normal 2 22 2 3 2 3" xfId="13806"/>
    <cellStyle name="Normal 2 22 2 3 2 3 2" xfId="42346"/>
    <cellStyle name="Normal 2 22 2 3 2 4" xfId="34847"/>
    <cellStyle name="Normal 2 22 2 3 3" xfId="7212"/>
    <cellStyle name="Normal 2 22 2 3 3 2" xfId="15095"/>
    <cellStyle name="Normal 2 22 2 3 3 2 2" xfId="43634"/>
    <cellStyle name="Normal 2 22 2 3 3 3" xfId="36799"/>
    <cellStyle name="Normal 2 22 2 3 4" xfId="6653"/>
    <cellStyle name="Normal 2 22 2 3 4 2" xfId="36240"/>
    <cellStyle name="Normal 2 22 2 3 5" xfId="5244"/>
    <cellStyle name="Normal 2 22 2 3 5 2" xfId="34846"/>
    <cellStyle name="Normal 2 22 2 3 6" xfId="9162"/>
    <cellStyle name="Normal 2 22 2 3 6 2" xfId="38747"/>
    <cellStyle name="Normal 2 22 2 3 7" xfId="13805"/>
    <cellStyle name="Normal 2 22 2 3 7 2" xfId="42345"/>
    <cellStyle name="Normal 2 22 2 3 8" xfId="20260"/>
    <cellStyle name="Normal 2 22 2 3 9" xfId="25182"/>
    <cellStyle name="Normal 2 22 2 30" xfId="3880"/>
    <cellStyle name="Normal 2 22 2 30 2" xfId="9163"/>
    <cellStyle name="Normal 2 22 2 30 2 2" xfId="38748"/>
    <cellStyle name="Normal 2 22 2 30 3" xfId="18487"/>
    <cellStyle name="Normal 2 22 2 30 3 2" xfId="47024"/>
    <cellStyle name="Normal 2 22 2 30 4" xfId="23650"/>
    <cellStyle name="Normal 2 22 2 30 5" xfId="28572"/>
    <cellStyle name="Normal 2 22 2 30 6" xfId="33494"/>
    <cellStyle name="Normal 2 22 2 31" xfId="3998"/>
    <cellStyle name="Normal 2 22 2 31 2" xfId="9164"/>
    <cellStyle name="Normal 2 22 2 31 2 2" xfId="38749"/>
    <cellStyle name="Normal 2 22 2 31 3" xfId="18605"/>
    <cellStyle name="Normal 2 22 2 31 3 2" xfId="47142"/>
    <cellStyle name="Normal 2 22 2 31 4" xfId="23768"/>
    <cellStyle name="Normal 2 22 2 31 5" xfId="28690"/>
    <cellStyle name="Normal 2 22 2 31 6" xfId="33612"/>
    <cellStyle name="Normal 2 22 2 32" xfId="4113"/>
    <cellStyle name="Normal 2 22 2 32 2" xfId="9165"/>
    <cellStyle name="Normal 2 22 2 32 2 2" xfId="38750"/>
    <cellStyle name="Normal 2 22 2 32 3" xfId="18719"/>
    <cellStyle name="Normal 2 22 2 32 3 2" xfId="47256"/>
    <cellStyle name="Normal 2 22 2 32 4" xfId="23882"/>
    <cellStyle name="Normal 2 22 2 32 5" xfId="28804"/>
    <cellStyle name="Normal 2 22 2 32 6" xfId="33726"/>
    <cellStyle name="Normal 2 22 2 33" xfId="4228"/>
    <cellStyle name="Normal 2 22 2 33 2" xfId="9166"/>
    <cellStyle name="Normal 2 22 2 33 2 2" xfId="38751"/>
    <cellStyle name="Normal 2 22 2 33 3" xfId="18834"/>
    <cellStyle name="Normal 2 22 2 33 3 2" xfId="47371"/>
    <cellStyle name="Normal 2 22 2 33 4" xfId="23997"/>
    <cellStyle name="Normal 2 22 2 33 5" xfId="28919"/>
    <cellStyle name="Normal 2 22 2 33 6" xfId="33841"/>
    <cellStyle name="Normal 2 22 2 34" xfId="4355"/>
    <cellStyle name="Normal 2 22 2 34 2" xfId="9167"/>
    <cellStyle name="Normal 2 22 2 34 2 2" xfId="38752"/>
    <cellStyle name="Normal 2 22 2 34 3" xfId="18961"/>
    <cellStyle name="Normal 2 22 2 34 3 2" xfId="47498"/>
    <cellStyle name="Normal 2 22 2 34 4" xfId="24124"/>
    <cellStyle name="Normal 2 22 2 34 5" xfId="29046"/>
    <cellStyle name="Normal 2 22 2 34 6" xfId="33968"/>
    <cellStyle name="Normal 2 22 2 35" xfId="4470"/>
    <cellStyle name="Normal 2 22 2 35 2" xfId="9168"/>
    <cellStyle name="Normal 2 22 2 35 2 2" xfId="38753"/>
    <cellStyle name="Normal 2 22 2 35 3" xfId="19075"/>
    <cellStyle name="Normal 2 22 2 35 3 2" xfId="47612"/>
    <cellStyle name="Normal 2 22 2 35 4" xfId="24238"/>
    <cellStyle name="Normal 2 22 2 35 5" xfId="29160"/>
    <cellStyle name="Normal 2 22 2 35 6" xfId="34082"/>
    <cellStyle name="Normal 2 22 2 36" xfId="4587"/>
    <cellStyle name="Normal 2 22 2 36 2" xfId="9169"/>
    <cellStyle name="Normal 2 22 2 36 2 2" xfId="38754"/>
    <cellStyle name="Normal 2 22 2 36 3" xfId="19192"/>
    <cellStyle name="Normal 2 22 2 36 3 2" xfId="47729"/>
    <cellStyle name="Normal 2 22 2 36 4" xfId="24355"/>
    <cellStyle name="Normal 2 22 2 36 5" xfId="29277"/>
    <cellStyle name="Normal 2 22 2 36 6" xfId="34199"/>
    <cellStyle name="Normal 2 22 2 37" xfId="4703"/>
    <cellStyle name="Normal 2 22 2 37 2" xfId="9170"/>
    <cellStyle name="Normal 2 22 2 37 2 2" xfId="38755"/>
    <cellStyle name="Normal 2 22 2 37 3" xfId="19308"/>
    <cellStyle name="Normal 2 22 2 37 3 2" xfId="47845"/>
    <cellStyle name="Normal 2 22 2 37 4" xfId="24471"/>
    <cellStyle name="Normal 2 22 2 37 5" xfId="29393"/>
    <cellStyle name="Normal 2 22 2 37 6" xfId="34315"/>
    <cellStyle name="Normal 2 22 2 38" xfId="4818"/>
    <cellStyle name="Normal 2 22 2 38 2" xfId="9171"/>
    <cellStyle name="Normal 2 22 2 38 2 2" xfId="38756"/>
    <cellStyle name="Normal 2 22 2 38 3" xfId="19423"/>
    <cellStyle name="Normal 2 22 2 38 3 2" xfId="47960"/>
    <cellStyle name="Normal 2 22 2 38 4" xfId="24586"/>
    <cellStyle name="Normal 2 22 2 38 5" xfId="29508"/>
    <cellStyle name="Normal 2 22 2 38 6" xfId="34430"/>
    <cellStyle name="Normal 2 22 2 39" xfId="4939"/>
    <cellStyle name="Normal 2 22 2 39 2" xfId="9172"/>
    <cellStyle name="Normal 2 22 2 39 2 2" xfId="38757"/>
    <cellStyle name="Normal 2 22 2 39 3" xfId="19543"/>
    <cellStyle name="Normal 2 22 2 39 3 2" xfId="48080"/>
    <cellStyle name="Normal 2 22 2 39 4" xfId="24706"/>
    <cellStyle name="Normal 2 22 2 39 5" xfId="29628"/>
    <cellStyle name="Normal 2 22 2 39 6" xfId="34550"/>
    <cellStyle name="Normal 2 22 2 4" xfId="552"/>
    <cellStyle name="Normal 2 22 2 4 10" xfId="30225"/>
    <cellStyle name="Normal 2 22 2 4 2" xfId="5247"/>
    <cellStyle name="Normal 2 22 2 4 2 2" xfId="7617"/>
    <cellStyle name="Normal 2 22 2 4 2 2 2" xfId="37202"/>
    <cellStyle name="Normal 2 22 2 4 2 3" xfId="13808"/>
    <cellStyle name="Normal 2 22 2 4 2 3 2" xfId="42348"/>
    <cellStyle name="Normal 2 22 2 4 2 4" xfId="34849"/>
    <cellStyle name="Normal 2 22 2 4 3" xfId="7498"/>
    <cellStyle name="Normal 2 22 2 4 3 2" xfId="15216"/>
    <cellStyle name="Normal 2 22 2 4 3 2 2" xfId="43755"/>
    <cellStyle name="Normal 2 22 2 4 3 3" xfId="37084"/>
    <cellStyle name="Normal 2 22 2 4 4" xfId="6894"/>
    <cellStyle name="Normal 2 22 2 4 4 2" xfId="36481"/>
    <cellStyle name="Normal 2 22 2 4 5" xfId="5246"/>
    <cellStyle name="Normal 2 22 2 4 5 2" xfId="34848"/>
    <cellStyle name="Normal 2 22 2 4 6" xfId="9173"/>
    <cellStyle name="Normal 2 22 2 4 6 2" xfId="38758"/>
    <cellStyle name="Normal 2 22 2 4 7" xfId="13807"/>
    <cellStyle name="Normal 2 22 2 4 7 2" xfId="42347"/>
    <cellStyle name="Normal 2 22 2 4 8" xfId="20381"/>
    <cellStyle name="Normal 2 22 2 4 9" xfId="25303"/>
    <cellStyle name="Normal 2 22 2 40" xfId="5054"/>
    <cellStyle name="Normal 2 22 2 40 2" xfId="9174"/>
    <cellStyle name="Normal 2 22 2 40 2 2" xfId="38759"/>
    <cellStyle name="Normal 2 22 2 40 3" xfId="19658"/>
    <cellStyle name="Normal 2 22 2 40 3 2" xfId="48195"/>
    <cellStyle name="Normal 2 22 2 40 4" xfId="24821"/>
    <cellStyle name="Normal 2 22 2 40 5" xfId="29743"/>
    <cellStyle name="Normal 2 22 2 40 6" xfId="34665"/>
    <cellStyle name="Normal 2 22 2 41" xfId="5239"/>
    <cellStyle name="Normal 2 22 2 41 2" xfId="9139"/>
    <cellStyle name="Normal 2 22 2 41 2 2" xfId="38724"/>
    <cellStyle name="Normal 2 22 2 41 3" xfId="14855"/>
    <cellStyle name="Normal 2 22 2 41 3 2" xfId="43394"/>
    <cellStyle name="Normal 2 22 2 41 4" xfId="34841"/>
    <cellStyle name="Normal 2 22 2 42" xfId="8221"/>
    <cellStyle name="Normal 2 22 2 42 2" xfId="19737"/>
    <cellStyle name="Normal 2 22 2 42 2 2" xfId="48274"/>
    <cellStyle name="Normal 2 22 2 42 3" xfId="37806"/>
    <cellStyle name="Normal 2 22 2 43" xfId="8462"/>
    <cellStyle name="Normal 2 22 2 43 2" xfId="38047"/>
    <cellStyle name="Normal 2 22 2 44" xfId="13672"/>
    <cellStyle name="Normal 2 22 2 44 2" xfId="42212"/>
    <cellStyle name="Normal 2 22 2 45" xfId="20020"/>
    <cellStyle name="Normal 2 22 2 46" xfId="24943"/>
    <cellStyle name="Normal 2 22 2 47" xfId="29864"/>
    <cellStyle name="Normal 2 22 2 5" xfId="687"/>
    <cellStyle name="Normal 2 22 2 5 2" xfId="7613"/>
    <cellStyle name="Normal 2 22 2 5 2 2" xfId="15348"/>
    <cellStyle name="Normal 2 22 2 5 2 2 2" xfId="43887"/>
    <cellStyle name="Normal 2 22 2 5 2 3" xfId="37198"/>
    <cellStyle name="Normal 2 22 2 5 3" xfId="5248"/>
    <cellStyle name="Normal 2 22 2 5 3 2" xfId="34850"/>
    <cellStyle name="Normal 2 22 2 5 4" xfId="9175"/>
    <cellStyle name="Normal 2 22 2 5 4 2" xfId="38760"/>
    <cellStyle name="Normal 2 22 2 5 5" xfId="13809"/>
    <cellStyle name="Normal 2 22 2 5 5 2" xfId="42349"/>
    <cellStyle name="Normal 2 22 2 5 6" xfId="20513"/>
    <cellStyle name="Normal 2 22 2 5 7" xfId="25435"/>
    <cellStyle name="Normal 2 22 2 5 8" xfId="30357"/>
    <cellStyle name="Normal 2 22 2 6" xfId="801"/>
    <cellStyle name="Normal 2 22 2 6 2" xfId="7014"/>
    <cellStyle name="Normal 2 22 2 6 2 2" xfId="36601"/>
    <cellStyle name="Normal 2 22 2 6 3" xfId="9176"/>
    <cellStyle name="Normal 2 22 2 6 3 2" xfId="38761"/>
    <cellStyle name="Normal 2 22 2 6 4" xfId="15462"/>
    <cellStyle name="Normal 2 22 2 6 4 2" xfId="44001"/>
    <cellStyle name="Normal 2 22 2 6 5" xfId="20627"/>
    <cellStyle name="Normal 2 22 2 6 6" xfId="25549"/>
    <cellStyle name="Normal 2 22 2 6 7" xfId="30471"/>
    <cellStyle name="Normal 2 22 2 7" xfId="915"/>
    <cellStyle name="Normal 2 22 2 7 2" xfId="6411"/>
    <cellStyle name="Normal 2 22 2 7 2 2" xfId="35998"/>
    <cellStyle name="Normal 2 22 2 7 3" xfId="9177"/>
    <cellStyle name="Normal 2 22 2 7 3 2" xfId="38762"/>
    <cellStyle name="Normal 2 22 2 7 4" xfId="15576"/>
    <cellStyle name="Normal 2 22 2 7 4 2" xfId="44115"/>
    <cellStyle name="Normal 2 22 2 7 5" xfId="20741"/>
    <cellStyle name="Normal 2 22 2 7 6" xfId="25663"/>
    <cellStyle name="Normal 2 22 2 7 7" xfId="30585"/>
    <cellStyle name="Normal 2 22 2 8" xfId="1062"/>
    <cellStyle name="Normal 2 22 2 8 2" xfId="9178"/>
    <cellStyle name="Normal 2 22 2 8 2 2" xfId="38763"/>
    <cellStyle name="Normal 2 22 2 8 3" xfId="15717"/>
    <cellStyle name="Normal 2 22 2 8 3 2" xfId="44256"/>
    <cellStyle name="Normal 2 22 2 8 4" xfId="20882"/>
    <cellStyle name="Normal 2 22 2 8 5" xfId="25804"/>
    <cellStyle name="Normal 2 22 2 8 6" xfId="30726"/>
    <cellStyle name="Normal 2 22 2 9" xfId="1211"/>
    <cellStyle name="Normal 2 22 2 9 2" xfId="9179"/>
    <cellStyle name="Normal 2 22 2 9 2 2" xfId="38764"/>
    <cellStyle name="Normal 2 22 2 9 3" xfId="15861"/>
    <cellStyle name="Normal 2 22 2 9 3 2" xfId="44400"/>
    <cellStyle name="Normal 2 22 2 9 4" xfId="21026"/>
    <cellStyle name="Normal 2 22 2 9 5" xfId="25948"/>
    <cellStyle name="Normal 2 22 2 9 6" xfId="30870"/>
    <cellStyle name="Normal 2 22 20" xfId="2544"/>
    <cellStyle name="Normal 2 22 20 2" xfId="9180"/>
    <cellStyle name="Normal 2 22 20 2 2" xfId="38765"/>
    <cellStyle name="Normal 2 22 20 3" xfId="17155"/>
    <cellStyle name="Normal 2 22 20 3 2" xfId="45692"/>
    <cellStyle name="Normal 2 22 20 4" xfId="22318"/>
    <cellStyle name="Normal 2 22 20 5" xfId="27240"/>
    <cellStyle name="Normal 2 22 20 6" xfId="32162"/>
    <cellStyle name="Normal 2 22 21" xfId="2662"/>
    <cellStyle name="Normal 2 22 21 2" xfId="9181"/>
    <cellStyle name="Normal 2 22 21 2 2" xfId="38766"/>
    <cellStyle name="Normal 2 22 21 3" xfId="17273"/>
    <cellStyle name="Normal 2 22 21 3 2" xfId="45810"/>
    <cellStyle name="Normal 2 22 21 4" xfId="22436"/>
    <cellStyle name="Normal 2 22 21 5" xfId="27358"/>
    <cellStyle name="Normal 2 22 21 6" xfId="32280"/>
    <cellStyle name="Normal 2 22 22" xfId="2781"/>
    <cellStyle name="Normal 2 22 22 2" xfId="9182"/>
    <cellStyle name="Normal 2 22 22 2 2" xfId="38767"/>
    <cellStyle name="Normal 2 22 22 3" xfId="17392"/>
    <cellStyle name="Normal 2 22 22 3 2" xfId="45929"/>
    <cellStyle name="Normal 2 22 22 4" xfId="22555"/>
    <cellStyle name="Normal 2 22 22 5" xfId="27477"/>
    <cellStyle name="Normal 2 22 22 6" xfId="32399"/>
    <cellStyle name="Normal 2 22 23" xfId="2897"/>
    <cellStyle name="Normal 2 22 23 2" xfId="9183"/>
    <cellStyle name="Normal 2 22 23 2 2" xfId="38768"/>
    <cellStyle name="Normal 2 22 23 3" xfId="17508"/>
    <cellStyle name="Normal 2 22 23 3 2" xfId="46045"/>
    <cellStyle name="Normal 2 22 23 4" xfId="22671"/>
    <cellStyle name="Normal 2 22 23 5" xfId="27593"/>
    <cellStyle name="Normal 2 22 23 6" xfId="32515"/>
    <cellStyle name="Normal 2 22 24" xfId="3015"/>
    <cellStyle name="Normal 2 22 24 2" xfId="9184"/>
    <cellStyle name="Normal 2 22 24 2 2" xfId="38769"/>
    <cellStyle name="Normal 2 22 24 3" xfId="17626"/>
    <cellStyle name="Normal 2 22 24 3 2" xfId="46163"/>
    <cellStyle name="Normal 2 22 24 4" xfId="22789"/>
    <cellStyle name="Normal 2 22 24 5" xfId="27711"/>
    <cellStyle name="Normal 2 22 24 6" xfId="32633"/>
    <cellStyle name="Normal 2 22 25" xfId="3133"/>
    <cellStyle name="Normal 2 22 25 2" xfId="9185"/>
    <cellStyle name="Normal 2 22 25 2 2" xfId="38770"/>
    <cellStyle name="Normal 2 22 25 3" xfId="17743"/>
    <cellStyle name="Normal 2 22 25 3 2" xfId="46280"/>
    <cellStyle name="Normal 2 22 25 4" xfId="22906"/>
    <cellStyle name="Normal 2 22 25 5" xfId="27828"/>
    <cellStyle name="Normal 2 22 25 6" xfId="32750"/>
    <cellStyle name="Normal 2 22 26" xfId="3250"/>
    <cellStyle name="Normal 2 22 26 2" xfId="9186"/>
    <cellStyle name="Normal 2 22 26 2 2" xfId="38771"/>
    <cellStyle name="Normal 2 22 26 3" xfId="17860"/>
    <cellStyle name="Normal 2 22 26 3 2" xfId="46397"/>
    <cellStyle name="Normal 2 22 26 4" xfId="23023"/>
    <cellStyle name="Normal 2 22 26 5" xfId="27945"/>
    <cellStyle name="Normal 2 22 26 6" xfId="32867"/>
    <cellStyle name="Normal 2 22 27" xfId="3367"/>
    <cellStyle name="Normal 2 22 27 2" xfId="9187"/>
    <cellStyle name="Normal 2 22 27 2 2" xfId="38772"/>
    <cellStyle name="Normal 2 22 27 3" xfId="17977"/>
    <cellStyle name="Normal 2 22 27 3 2" xfId="46514"/>
    <cellStyle name="Normal 2 22 27 4" xfId="23140"/>
    <cellStyle name="Normal 2 22 27 5" xfId="28062"/>
    <cellStyle name="Normal 2 22 27 6" xfId="32984"/>
    <cellStyle name="Normal 2 22 28" xfId="3481"/>
    <cellStyle name="Normal 2 22 28 2" xfId="9188"/>
    <cellStyle name="Normal 2 22 28 2 2" xfId="38773"/>
    <cellStyle name="Normal 2 22 28 3" xfId="18091"/>
    <cellStyle name="Normal 2 22 28 3 2" xfId="46628"/>
    <cellStyle name="Normal 2 22 28 4" xfId="23254"/>
    <cellStyle name="Normal 2 22 28 5" xfId="28176"/>
    <cellStyle name="Normal 2 22 28 6" xfId="33098"/>
    <cellStyle name="Normal 2 22 29" xfId="3598"/>
    <cellStyle name="Normal 2 22 29 2" xfId="9189"/>
    <cellStyle name="Normal 2 22 29 2 2" xfId="38774"/>
    <cellStyle name="Normal 2 22 29 3" xfId="18207"/>
    <cellStyle name="Normal 2 22 29 3 2" xfId="46744"/>
    <cellStyle name="Normal 2 22 29 4" xfId="23370"/>
    <cellStyle name="Normal 2 22 29 5" xfId="28292"/>
    <cellStyle name="Normal 2 22 29 6" xfId="33214"/>
    <cellStyle name="Normal 2 22 3" xfId="261"/>
    <cellStyle name="Normal 2 22 3 10" xfId="20091"/>
    <cellStyle name="Normal 2 22 3 11" xfId="25006"/>
    <cellStyle name="Normal 2 22 3 12" xfId="29935"/>
    <cellStyle name="Normal 2 22 3 2" xfId="2192"/>
    <cellStyle name="Normal 2 22 3 2 10" xfId="31849"/>
    <cellStyle name="Normal 2 22 3 2 2" xfId="5251"/>
    <cellStyle name="Normal 2 22 3 2 2 2" xfId="7619"/>
    <cellStyle name="Normal 2 22 3 2 2 2 2" xfId="37204"/>
    <cellStyle name="Normal 2 22 3 2 2 3" xfId="13812"/>
    <cellStyle name="Normal 2 22 3 2 2 3 2" xfId="42352"/>
    <cellStyle name="Normal 2 22 3 2 2 4" xfId="34853"/>
    <cellStyle name="Normal 2 22 3 2 3" xfId="7213"/>
    <cellStyle name="Normal 2 22 3 2 3 2" xfId="16840"/>
    <cellStyle name="Normal 2 22 3 2 3 2 2" xfId="45379"/>
    <cellStyle name="Normal 2 22 3 2 3 3" xfId="36800"/>
    <cellStyle name="Normal 2 22 3 2 4" xfId="6724"/>
    <cellStyle name="Normal 2 22 3 2 4 2" xfId="36311"/>
    <cellStyle name="Normal 2 22 3 2 5" xfId="5250"/>
    <cellStyle name="Normal 2 22 3 2 5 2" xfId="34852"/>
    <cellStyle name="Normal 2 22 3 2 6" xfId="9191"/>
    <cellStyle name="Normal 2 22 3 2 6 2" xfId="38776"/>
    <cellStyle name="Normal 2 22 3 2 7" xfId="13811"/>
    <cellStyle name="Normal 2 22 3 2 7 2" xfId="42351"/>
    <cellStyle name="Normal 2 22 3 2 8" xfId="22005"/>
    <cellStyle name="Normal 2 22 3 2 9" xfId="26927"/>
    <cellStyle name="Normal 2 22 3 3" xfId="5252"/>
    <cellStyle name="Normal 2 22 3 3 2" xfId="7618"/>
    <cellStyle name="Normal 2 22 3 3 2 2" xfId="37203"/>
    <cellStyle name="Normal 2 22 3 3 3" xfId="9190"/>
    <cellStyle name="Normal 2 22 3 3 3 2" xfId="38775"/>
    <cellStyle name="Normal 2 22 3 3 4" xfId="13813"/>
    <cellStyle name="Normal 2 22 3 3 4 2" xfId="42353"/>
    <cellStyle name="Normal 2 22 3 3 5" xfId="34854"/>
    <cellStyle name="Normal 2 22 3 4" xfId="7077"/>
    <cellStyle name="Normal 2 22 3 4 2" xfId="14926"/>
    <cellStyle name="Normal 2 22 3 4 2 2" xfId="43465"/>
    <cellStyle name="Normal 2 22 3 4 3" xfId="36664"/>
    <cellStyle name="Normal 2 22 3 5" xfId="6482"/>
    <cellStyle name="Normal 2 22 3 5 2" xfId="19739"/>
    <cellStyle name="Normal 2 22 3 5 2 2" xfId="48276"/>
    <cellStyle name="Normal 2 22 3 5 3" xfId="36069"/>
    <cellStyle name="Normal 2 22 3 6" xfId="5249"/>
    <cellStyle name="Normal 2 22 3 6 2" xfId="34851"/>
    <cellStyle name="Normal 2 22 3 7" xfId="8284"/>
    <cellStyle name="Normal 2 22 3 7 2" xfId="37869"/>
    <cellStyle name="Normal 2 22 3 8" xfId="8525"/>
    <cellStyle name="Normal 2 22 3 8 2" xfId="38110"/>
    <cellStyle name="Normal 2 22 3 9" xfId="13810"/>
    <cellStyle name="Normal 2 22 3 9 2" xfId="42350"/>
    <cellStyle name="Normal 2 22 30" xfId="3714"/>
    <cellStyle name="Normal 2 22 30 2" xfId="9192"/>
    <cellStyle name="Normal 2 22 30 2 2" xfId="38777"/>
    <cellStyle name="Normal 2 22 30 3" xfId="18322"/>
    <cellStyle name="Normal 2 22 30 3 2" xfId="46859"/>
    <cellStyle name="Normal 2 22 30 4" xfId="23485"/>
    <cellStyle name="Normal 2 22 30 5" xfId="28407"/>
    <cellStyle name="Normal 2 22 30 6" xfId="33329"/>
    <cellStyle name="Normal 2 22 31" xfId="3831"/>
    <cellStyle name="Normal 2 22 31 2" xfId="9193"/>
    <cellStyle name="Normal 2 22 31 2 2" xfId="38778"/>
    <cellStyle name="Normal 2 22 31 3" xfId="18438"/>
    <cellStyle name="Normal 2 22 31 3 2" xfId="46975"/>
    <cellStyle name="Normal 2 22 31 4" xfId="23601"/>
    <cellStyle name="Normal 2 22 31 5" xfId="28523"/>
    <cellStyle name="Normal 2 22 31 6" xfId="33445"/>
    <cellStyle name="Normal 2 22 32" xfId="3949"/>
    <cellStyle name="Normal 2 22 32 2" xfId="9194"/>
    <cellStyle name="Normal 2 22 32 2 2" xfId="38779"/>
    <cellStyle name="Normal 2 22 32 3" xfId="18556"/>
    <cellStyle name="Normal 2 22 32 3 2" xfId="47093"/>
    <cellStyle name="Normal 2 22 32 4" xfId="23719"/>
    <cellStyle name="Normal 2 22 32 5" xfId="28641"/>
    <cellStyle name="Normal 2 22 32 6" xfId="33563"/>
    <cellStyle name="Normal 2 22 33" xfId="4064"/>
    <cellStyle name="Normal 2 22 33 2" xfId="9195"/>
    <cellStyle name="Normal 2 22 33 2 2" xfId="38780"/>
    <cellStyle name="Normal 2 22 33 3" xfId="18670"/>
    <cellStyle name="Normal 2 22 33 3 2" xfId="47207"/>
    <cellStyle name="Normal 2 22 33 4" xfId="23833"/>
    <cellStyle name="Normal 2 22 33 5" xfId="28755"/>
    <cellStyle name="Normal 2 22 33 6" xfId="33677"/>
    <cellStyle name="Normal 2 22 34" xfId="4179"/>
    <cellStyle name="Normal 2 22 34 2" xfId="9196"/>
    <cellStyle name="Normal 2 22 34 2 2" xfId="38781"/>
    <cellStyle name="Normal 2 22 34 3" xfId="18785"/>
    <cellStyle name="Normal 2 22 34 3 2" xfId="47322"/>
    <cellStyle name="Normal 2 22 34 4" xfId="23948"/>
    <cellStyle name="Normal 2 22 34 5" xfId="28870"/>
    <cellStyle name="Normal 2 22 34 6" xfId="33792"/>
    <cellStyle name="Normal 2 22 35" xfId="4306"/>
    <cellStyle name="Normal 2 22 35 2" xfId="9197"/>
    <cellStyle name="Normal 2 22 35 2 2" xfId="38782"/>
    <cellStyle name="Normal 2 22 35 3" xfId="18912"/>
    <cellStyle name="Normal 2 22 35 3 2" xfId="47449"/>
    <cellStyle name="Normal 2 22 35 4" xfId="24075"/>
    <cellStyle name="Normal 2 22 35 5" xfId="28997"/>
    <cellStyle name="Normal 2 22 35 6" xfId="33919"/>
    <cellStyle name="Normal 2 22 36" xfId="4421"/>
    <cellStyle name="Normal 2 22 36 2" xfId="9198"/>
    <cellStyle name="Normal 2 22 36 2 2" xfId="38783"/>
    <cellStyle name="Normal 2 22 36 3" xfId="19026"/>
    <cellStyle name="Normal 2 22 36 3 2" xfId="47563"/>
    <cellStyle name="Normal 2 22 36 4" xfId="24189"/>
    <cellStyle name="Normal 2 22 36 5" xfId="29111"/>
    <cellStyle name="Normal 2 22 36 6" xfId="34033"/>
    <cellStyle name="Normal 2 22 37" xfId="4538"/>
    <cellStyle name="Normal 2 22 37 2" xfId="9199"/>
    <cellStyle name="Normal 2 22 37 2 2" xfId="38784"/>
    <cellStyle name="Normal 2 22 37 3" xfId="19143"/>
    <cellStyle name="Normal 2 22 37 3 2" xfId="47680"/>
    <cellStyle name="Normal 2 22 37 4" xfId="24306"/>
    <cellStyle name="Normal 2 22 37 5" xfId="29228"/>
    <cellStyle name="Normal 2 22 37 6" xfId="34150"/>
    <cellStyle name="Normal 2 22 38" xfId="4654"/>
    <cellStyle name="Normal 2 22 38 2" xfId="9200"/>
    <cellStyle name="Normal 2 22 38 2 2" xfId="38785"/>
    <cellStyle name="Normal 2 22 38 3" xfId="19259"/>
    <cellStyle name="Normal 2 22 38 3 2" xfId="47796"/>
    <cellStyle name="Normal 2 22 38 4" xfId="24422"/>
    <cellStyle name="Normal 2 22 38 5" xfId="29344"/>
    <cellStyle name="Normal 2 22 38 6" xfId="34266"/>
    <cellStyle name="Normal 2 22 39" xfId="4769"/>
    <cellStyle name="Normal 2 22 39 2" xfId="9201"/>
    <cellStyle name="Normal 2 22 39 2 2" xfId="38786"/>
    <cellStyle name="Normal 2 22 39 3" xfId="19374"/>
    <cellStyle name="Normal 2 22 39 3 2" xfId="47911"/>
    <cellStyle name="Normal 2 22 39 4" xfId="24537"/>
    <cellStyle name="Normal 2 22 39 5" xfId="29459"/>
    <cellStyle name="Normal 2 22 39 6" xfId="34381"/>
    <cellStyle name="Normal 2 22 4" xfId="381"/>
    <cellStyle name="Normal 2 22 4 10" xfId="30055"/>
    <cellStyle name="Normal 2 22 4 2" xfId="5254"/>
    <cellStyle name="Normal 2 22 4 2 2" xfId="7620"/>
    <cellStyle name="Normal 2 22 4 2 2 2" xfId="37205"/>
    <cellStyle name="Normal 2 22 4 2 3" xfId="13815"/>
    <cellStyle name="Normal 2 22 4 2 3 2" xfId="42355"/>
    <cellStyle name="Normal 2 22 4 2 4" xfId="34856"/>
    <cellStyle name="Normal 2 22 4 3" xfId="7214"/>
    <cellStyle name="Normal 2 22 4 3 2" xfId="15046"/>
    <cellStyle name="Normal 2 22 4 3 2 2" xfId="43585"/>
    <cellStyle name="Normal 2 22 4 3 3" xfId="36801"/>
    <cellStyle name="Normal 2 22 4 4" xfId="6604"/>
    <cellStyle name="Normal 2 22 4 4 2" xfId="36191"/>
    <cellStyle name="Normal 2 22 4 5" xfId="5253"/>
    <cellStyle name="Normal 2 22 4 5 2" xfId="34855"/>
    <cellStyle name="Normal 2 22 4 6" xfId="9202"/>
    <cellStyle name="Normal 2 22 4 6 2" xfId="38787"/>
    <cellStyle name="Normal 2 22 4 7" xfId="13814"/>
    <cellStyle name="Normal 2 22 4 7 2" xfId="42354"/>
    <cellStyle name="Normal 2 22 4 8" xfId="20211"/>
    <cellStyle name="Normal 2 22 4 9" xfId="25133"/>
    <cellStyle name="Normal 2 22 40" xfId="4890"/>
    <cellStyle name="Normal 2 22 40 2" xfId="9203"/>
    <cellStyle name="Normal 2 22 40 2 2" xfId="38788"/>
    <cellStyle name="Normal 2 22 40 3" xfId="19494"/>
    <cellStyle name="Normal 2 22 40 3 2" xfId="48031"/>
    <cellStyle name="Normal 2 22 40 4" xfId="24657"/>
    <cellStyle name="Normal 2 22 40 5" xfId="29579"/>
    <cellStyle name="Normal 2 22 40 6" xfId="34501"/>
    <cellStyle name="Normal 2 22 41" xfId="5005"/>
    <cellStyle name="Normal 2 22 41 2" xfId="9204"/>
    <cellStyle name="Normal 2 22 41 2 2" xfId="38789"/>
    <cellStyle name="Normal 2 22 41 3" xfId="19609"/>
    <cellStyle name="Normal 2 22 41 3 2" xfId="48146"/>
    <cellStyle name="Normal 2 22 41 4" xfId="24772"/>
    <cellStyle name="Normal 2 22 41 5" xfId="29694"/>
    <cellStyle name="Normal 2 22 41 6" xfId="34616"/>
    <cellStyle name="Normal 2 22 42" xfId="5238"/>
    <cellStyle name="Normal 2 22 42 2" xfId="9128"/>
    <cellStyle name="Normal 2 22 42 2 2" xfId="38713"/>
    <cellStyle name="Normal 2 22 42 3" xfId="14806"/>
    <cellStyle name="Normal 2 22 42 3 2" xfId="43345"/>
    <cellStyle name="Normal 2 22 42 4" xfId="34840"/>
    <cellStyle name="Normal 2 22 43" xfId="8172"/>
    <cellStyle name="Normal 2 22 43 2" xfId="19736"/>
    <cellStyle name="Normal 2 22 43 2 2" xfId="48273"/>
    <cellStyle name="Normal 2 22 43 3" xfId="37757"/>
    <cellStyle name="Normal 2 22 44" xfId="8413"/>
    <cellStyle name="Normal 2 22 44 2" xfId="37998"/>
    <cellStyle name="Normal 2 22 45" xfId="13623"/>
    <cellStyle name="Normal 2 22 45 2" xfId="42163"/>
    <cellStyle name="Normal 2 22 46" xfId="19971"/>
    <cellStyle name="Normal 2 22 47" xfId="24894"/>
    <cellStyle name="Normal 2 22 48" xfId="29815"/>
    <cellStyle name="Normal 2 22 5" xfId="503"/>
    <cellStyle name="Normal 2 22 5 10" xfId="30176"/>
    <cellStyle name="Normal 2 22 5 2" xfId="5256"/>
    <cellStyle name="Normal 2 22 5 2 2" xfId="7621"/>
    <cellStyle name="Normal 2 22 5 2 2 2" xfId="37206"/>
    <cellStyle name="Normal 2 22 5 2 3" xfId="13817"/>
    <cellStyle name="Normal 2 22 5 2 3 2" xfId="42357"/>
    <cellStyle name="Normal 2 22 5 2 4" xfId="34858"/>
    <cellStyle name="Normal 2 22 5 3" xfId="7449"/>
    <cellStyle name="Normal 2 22 5 3 2" xfId="15167"/>
    <cellStyle name="Normal 2 22 5 3 2 2" xfId="43706"/>
    <cellStyle name="Normal 2 22 5 3 3" xfId="37035"/>
    <cellStyle name="Normal 2 22 5 4" xfId="6845"/>
    <cellStyle name="Normal 2 22 5 4 2" xfId="36432"/>
    <cellStyle name="Normal 2 22 5 5" xfId="5255"/>
    <cellStyle name="Normal 2 22 5 5 2" xfId="34857"/>
    <cellStyle name="Normal 2 22 5 6" xfId="9205"/>
    <cellStyle name="Normal 2 22 5 6 2" xfId="38790"/>
    <cellStyle name="Normal 2 22 5 7" xfId="13816"/>
    <cellStyle name="Normal 2 22 5 7 2" xfId="42356"/>
    <cellStyle name="Normal 2 22 5 8" xfId="20332"/>
    <cellStyle name="Normal 2 22 5 9" xfId="25254"/>
    <cellStyle name="Normal 2 22 6" xfId="638"/>
    <cellStyle name="Normal 2 22 6 2" xfId="7612"/>
    <cellStyle name="Normal 2 22 6 2 2" xfId="15299"/>
    <cellStyle name="Normal 2 22 6 2 2 2" xfId="43838"/>
    <cellStyle name="Normal 2 22 6 2 3" xfId="37197"/>
    <cellStyle name="Normal 2 22 6 3" xfId="5257"/>
    <cellStyle name="Normal 2 22 6 3 2" xfId="34859"/>
    <cellStyle name="Normal 2 22 6 4" xfId="9206"/>
    <cellStyle name="Normal 2 22 6 4 2" xfId="38791"/>
    <cellStyle name="Normal 2 22 6 5" xfId="13818"/>
    <cellStyle name="Normal 2 22 6 5 2" xfId="42358"/>
    <cellStyle name="Normal 2 22 6 6" xfId="20464"/>
    <cellStyle name="Normal 2 22 6 7" xfId="25386"/>
    <cellStyle name="Normal 2 22 6 8" xfId="30308"/>
    <cellStyle name="Normal 2 22 7" xfId="752"/>
    <cellStyle name="Normal 2 22 7 2" xfId="6965"/>
    <cellStyle name="Normal 2 22 7 2 2" xfId="36552"/>
    <cellStyle name="Normal 2 22 7 3" xfId="9207"/>
    <cellStyle name="Normal 2 22 7 3 2" xfId="38792"/>
    <cellStyle name="Normal 2 22 7 4" xfId="15413"/>
    <cellStyle name="Normal 2 22 7 4 2" xfId="43952"/>
    <cellStyle name="Normal 2 22 7 5" xfId="20578"/>
    <cellStyle name="Normal 2 22 7 6" xfId="25500"/>
    <cellStyle name="Normal 2 22 7 7" xfId="30422"/>
    <cellStyle name="Normal 2 22 8" xfId="866"/>
    <cellStyle name="Normal 2 22 8 2" xfId="6362"/>
    <cellStyle name="Normal 2 22 8 2 2" xfId="35949"/>
    <cellStyle name="Normal 2 22 8 3" xfId="9208"/>
    <cellStyle name="Normal 2 22 8 3 2" xfId="38793"/>
    <cellStyle name="Normal 2 22 8 4" xfId="15527"/>
    <cellStyle name="Normal 2 22 8 4 2" xfId="44066"/>
    <cellStyle name="Normal 2 22 8 5" xfId="20692"/>
    <cellStyle name="Normal 2 22 8 6" xfId="25614"/>
    <cellStyle name="Normal 2 22 8 7" xfId="30536"/>
    <cellStyle name="Normal 2 22 9" xfId="1013"/>
    <cellStyle name="Normal 2 22 9 2" xfId="9209"/>
    <cellStyle name="Normal 2 22 9 2 2" xfId="38794"/>
    <cellStyle name="Normal 2 22 9 3" xfId="15668"/>
    <cellStyle name="Normal 2 22 9 3 2" xfId="44207"/>
    <cellStyle name="Normal 2 22 9 4" xfId="20833"/>
    <cellStyle name="Normal 2 22 9 5" xfId="25755"/>
    <cellStyle name="Normal 2 22 9 6" xfId="30677"/>
    <cellStyle name="Normal 2 23" xfId="123"/>
    <cellStyle name="Normal 2 23 10" xfId="1156"/>
    <cellStyle name="Normal 2 23 10 2" xfId="9211"/>
    <cellStyle name="Normal 2 23 10 2 2" xfId="38796"/>
    <cellStyle name="Normal 2 23 10 3" xfId="15806"/>
    <cellStyle name="Normal 2 23 10 3 2" xfId="44345"/>
    <cellStyle name="Normal 2 23 10 4" xfId="20971"/>
    <cellStyle name="Normal 2 23 10 5" xfId="25893"/>
    <cellStyle name="Normal 2 23 10 6" xfId="30815"/>
    <cellStyle name="Normal 2 23 11" xfId="1272"/>
    <cellStyle name="Normal 2 23 11 2" xfId="9212"/>
    <cellStyle name="Normal 2 23 11 2 2" xfId="38797"/>
    <cellStyle name="Normal 2 23 11 3" xfId="15921"/>
    <cellStyle name="Normal 2 23 11 3 2" xfId="44460"/>
    <cellStyle name="Normal 2 23 11 4" xfId="21086"/>
    <cellStyle name="Normal 2 23 11 5" xfId="26008"/>
    <cellStyle name="Normal 2 23 11 6" xfId="30930"/>
    <cellStyle name="Normal 2 23 12" xfId="1387"/>
    <cellStyle name="Normal 2 23 12 2" xfId="9213"/>
    <cellStyle name="Normal 2 23 12 2 2" xfId="38798"/>
    <cellStyle name="Normal 2 23 12 3" xfId="16036"/>
    <cellStyle name="Normal 2 23 12 3 2" xfId="44575"/>
    <cellStyle name="Normal 2 23 12 4" xfId="21201"/>
    <cellStyle name="Normal 2 23 12 5" xfId="26123"/>
    <cellStyle name="Normal 2 23 12 6" xfId="31045"/>
    <cellStyle name="Normal 2 23 13" xfId="1502"/>
    <cellStyle name="Normal 2 23 13 2" xfId="9214"/>
    <cellStyle name="Normal 2 23 13 2 2" xfId="38799"/>
    <cellStyle name="Normal 2 23 13 3" xfId="16151"/>
    <cellStyle name="Normal 2 23 13 3 2" xfId="44690"/>
    <cellStyle name="Normal 2 23 13 4" xfId="21316"/>
    <cellStyle name="Normal 2 23 13 5" xfId="26238"/>
    <cellStyle name="Normal 2 23 13 6" xfId="31160"/>
    <cellStyle name="Normal 2 23 14" xfId="1616"/>
    <cellStyle name="Normal 2 23 14 2" xfId="9215"/>
    <cellStyle name="Normal 2 23 14 2 2" xfId="38800"/>
    <cellStyle name="Normal 2 23 14 3" xfId="16265"/>
    <cellStyle name="Normal 2 23 14 3 2" xfId="44804"/>
    <cellStyle name="Normal 2 23 14 4" xfId="21430"/>
    <cellStyle name="Normal 2 23 14 5" xfId="26352"/>
    <cellStyle name="Normal 2 23 14 6" xfId="31274"/>
    <cellStyle name="Normal 2 23 15" xfId="1730"/>
    <cellStyle name="Normal 2 23 15 2" xfId="9216"/>
    <cellStyle name="Normal 2 23 15 2 2" xfId="38801"/>
    <cellStyle name="Normal 2 23 15 3" xfId="16379"/>
    <cellStyle name="Normal 2 23 15 3 2" xfId="44918"/>
    <cellStyle name="Normal 2 23 15 4" xfId="21544"/>
    <cellStyle name="Normal 2 23 15 5" xfId="26466"/>
    <cellStyle name="Normal 2 23 15 6" xfId="31388"/>
    <cellStyle name="Normal 2 23 16" xfId="1844"/>
    <cellStyle name="Normal 2 23 16 2" xfId="9217"/>
    <cellStyle name="Normal 2 23 16 2 2" xfId="38802"/>
    <cellStyle name="Normal 2 23 16 3" xfId="16493"/>
    <cellStyle name="Normal 2 23 16 3 2" xfId="45032"/>
    <cellStyle name="Normal 2 23 16 4" xfId="21658"/>
    <cellStyle name="Normal 2 23 16 5" xfId="26580"/>
    <cellStyle name="Normal 2 23 16 6" xfId="31502"/>
    <cellStyle name="Normal 2 23 17" xfId="1958"/>
    <cellStyle name="Normal 2 23 17 2" xfId="9218"/>
    <cellStyle name="Normal 2 23 17 2 2" xfId="38803"/>
    <cellStyle name="Normal 2 23 17 3" xfId="16607"/>
    <cellStyle name="Normal 2 23 17 3 2" xfId="45146"/>
    <cellStyle name="Normal 2 23 17 4" xfId="21772"/>
    <cellStyle name="Normal 2 23 17 5" xfId="26694"/>
    <cellStyle name="Normal 2 23 17 6" xfId="31616"/>
    <cellStyle name="Normal 2 23 18" xfId="2073"/>
    <cellStyle name="Normal 2 23 18 2" xfId="9219"/>
    <cellStyle name="Normal 2 23 18 2 2" xfId="38804"/>
    <cellStyle name="Normal 2 23 18 3" xfId="16722"/>
    <cellStyle name="Normal 2 23 18 3 2" xfId="45261"/>
    <cellStyle name="Normal 2 23 18 4" xfId="21887"/>
    <cellStyle name="Normal 2 23 18 5" xfId="26809"/>
    <cellStyle name="Normal 2 23 18 6" xfId="31731"/>
    <cellStyle name="Normal 2 23 19" xfId="2419"/>
    <cellStyle name="Normal 2 23 19 2" xfId="9220"/>
    <cellStyle name="Normal 2 23 19 2 2" xfId="38805"/>
    <cellStyle name="Normal 2 23 19 3" xfId="17030"/>
    <cellStyle name="Normal 2 23 19 3 2" xfId="45567"/>
    <cellStyle name="Normal 2 23 19 4" xfId="22193"/>
    <cellStyle name="Normal 2 23 19 5" xfId="27115"/>
    <cellStyle name="Normal 2 23 19 6" xfId="32037"/>
    <cellStyle name="Normal 2 23 2" xfId="179"/>
    <cellStyle name="Normal 2 23 2 10" xfId="1328"/>
    <cellStyle name="Normal 2 23 2 10 2" xfId="9222"/>
    <cellStyle name="Normal 2 23 2 10 2 2" xfId="38807"/>
    <cellStyle name="Normal 2 23 2 10 3" xfId="15977"/>
    <cellStyle name="Normal 2 23 2 10 3 2" xfId="44516"/>
    <cellStyle name="Normal 2 23 2 10 4" xfId="21142"/>
    <cellStyle name="Normal 2 23 2 10 5" xfId="26064"/>
    <cellStyle name="Normal 2 23 2 10 6" xfId="30986"/>
    <cellStyle name="Normal 2 23 2 11" xfId="1443"/>
    <cellStyle name="Normal 2 23 2 11 2" xfId="9223"/>
    <cellStyle name="Normal 2 23 2 11 2 2" xfId="38808"/>
    <cellStyle name="Normal 2 23 2 11 3" xfId="16092"/>
    <cellStyle name="Normal 2 23 2 11 3 2" xfId="44631"/>
    <cellStyle name="Normal 2 23 2 11 4" xfId="21257"/>
    <cellStyle name="Normal 2 23 2 11 5" xfId="26179"/>
    <cellStyle name="Normal 2 23 2 11 6" xfId="31101"/>
    <cellStyle name="Normal 2 23 2 12" xfId="1558"/>
    <cellStyle name="Normal 2 23 2 12 2" xfId="9224"/>
    <cellStyle name="Normal 2 23 2 12 2 2" xfId="38809"/>
    <cellStyle name="Normal 2 23 2 12 3" xfId="16207"/>
    <cellStyle name="Normal 2 23 2 12 3 2" xfId="44746"/>
    <cellStyle name="Normal 2 23 2 12 4" xfId="21372"/>
    <cellStyle name="Normal 2 23 2 12 5" xfId="26294"/>
    <cellStyle name="Normal 2 23 2 12 6" xfId="31216"/>
    <cellStyle name="Normal 2 23 2 13" xfId="1672"/>
    <cellStyle name="Normal 2 23 2 13 2" xfId="9225"/>
    <cellStyle name="Normal 2 23 2 13 2 2" xfId="38810"/>
    <cellStyle name="Normal 2 23 2 13 3" xfId="16321"/>
    <cellStyle name="Normal 2 23 2 13 3 2" xfId="44860"/>
    <cellStyle name="Normal 2 23 2 13 4" xfId="21486"/>
    <cellStyle name="Normal 2 23 2 13 5" xfId="26408"/>
    <cellStyle name="Normal 2 23 2 13 6" xfId="31330"/>
    <cellStyle name="Normal 2 23 2 14" xfId="1786"/>
    <cellStyle name="Normal 2 23 2 14 2" xfId="9226"/>
    <cellStyle name="Normal 2 23 2 14 2 2" xfId="38811"/>
    <cellStyle name="Normal 2 23 2 14 3" xfId="16435"/>
    <cellStyle name="Normal 2 23 2 14 3 2" xfId="44974"/>
    <cellStyle name="Normal 2 23 2 14 4" xfId="21600"/>
    <cellStyle name="Normal 2 23 2 14 5" xfId="26522"/>
    <cellStyle name="Normal 2 23 2 14 6" xfId="31444"/>
    <cellStyle name="Normal 2 23 2 15" xfId="1900"/>
    <cellStyle name="Normal 2 23 2 15 2" xfId="9227"/>
    <cellStyle name="Normal 2 23 2 15 2 2" xfId="38812"/>
    <cellStyle name="Normal 2 23 2 15 3" xfId="16549"/>
    <cellStyle name="Normal 2 23 2 15 3 2" xfId="45088"/>
    <cellStyle name="Normal 2 23 2 15 4" xfId="21714"/>
    <cellStyle name="Normal 2 23 2 15 5" xfId="26636"/>
    <cellStyle name="Normal 2 23 2 15 6" xfId="31558"/>
    <cellStyle name="Normal 2 23 2 16" xfId="2014"/>
    <cellStyle name="Normal 2 23 2 16 2" xfId="9228"/>
    <cellStyle name="Normal 2 23 2 16 2 2" xfId="38813"/>
    <cellStyle name="Normal 2 23 2 16 3" xfId="16663"/>
    <cellStyle name="Normal 2 23 2 16 3 2" xfId="45202"/>
    <cellStyle name="Normal 2 23 2 16 4" xfId="21828"/>
    <cellStyle name="Normal 2 23 2 16 5" xfId="26750"/>
    <cellStyle name="Normal 2 23 2 16 6" xfId="31672"/>
    <cellStyle name="Normal 2 23 2 17" xfId="2129"/>
    <cellStyle name="Normal 2 23 2 17 2" xfId="9229"/>
    <cellStyle name="Normal 2 23 2 17 2 2" xfId="38814"/>
    <cellStyle name="Normal 2 23 2 17 3" xfId="16778"/>
    <cellStyle name="Normal 2 23 2 17 3 2" xfId="45317"/>
    <cellStyle name="Normal 2 23 2 17 4" xfId="21943"/>
    <cellStyle name="Normal 2 23 2 17 5" xfId="26865"/>
    <cellStyle name="Normal 2 23 2 17 6" xfId="31787"/>
    <cellStyle name="Normal 2 23 2 18" xfId="2475"/>
    <cellStyle name="Normal 2 23 2 18 2" xfId="9230"/>
    <cellStyle name="Normal 2 23 2 18 2 2" xfId="38815"/>
    <cellStyle name="Normal 2 23 2 18 3" xfId="17086"/>
    <cellStyle name="Normal 2 23 2 18 3 2" xfId="45623"/>
    <cellStyle name="Normal 2 23 2 18 4" xfId="22249"/>
    <cellStyle name="Normal 2 23 2 18 5" xfId="27171"/>
    <cellStyle name="Normal 2 23 2 18 6" xfId="32093"/>
    <cellStyle name="Normal 2 23 2 19" xfId="2594"/>
    <cellStyle name="Normal 2 23 2 19 2" xfId="9231"/>
    <cellStyle name="Normal 2 23 2 19 2 2" xfId="38816"/>
    <cellStyle name="Normal 2 23 2 19 3" xfId="17205"/>
    <cellStyle name="Normal 2 23 2 19 3 2" xfId="45742"/>
    <cellStyle name="Normal 2 23 2 19 4" xfId="22368"/>
    <cellStyle name="Normal 2 23 2 19 5" xfId="27290"/>
    <cellStyle name="Normal 2 23 2 19 6" xfId="32212"/>
    <cellStyle name="Normal 2 23 2 2" xfId="311"/>
    <cellStyle name="Normal 2 23 2 2 10" xfId="20141"/>
    <cellStyle name="Normal 2 23 2 2 11" xfId="25068"/>
    <cellStyle name="Normal 2 23 2 2 12" xfId="29985"/>
    <cellStyle name="Normal 2 23 2 2 2" xfId="2256"/>
    <cellStyle name="Normal 2 23 2 2 2 10" xfId="31911"/>
    <cellStyle name="Normal 2 23 2 2 2 2" xfId="5262"/>
    <cellStyle name="Normal 2 23 2 2 2 2 2" xfId="7625"/>
    <cellStyle name="Normal 2 23 2 2 2 2 2 2" xfId="37210"/>
    <cellStyle name="Normal 2 23 2 2 2 2 3" xfId="13821"/>
    <cellStyle name="Normal 2 23 2 2 2 2 3 2" xfId="42361"/>
    <cellStyle name="Normal 2 23 2 2 2 2 4" xfId="34864"/>
    <cellStyle name="Normal 2 23 2 2 2 3" xfId="7215"/>
    <cellStyle name="Normal 2 23 2 2 2 3 2" xfId="16902"/>
    <cellStyle name="Normal 2 23 2 2 2 3 2 2" xfId="45441"/>
    <cellStyle name="Normal 2 23 2 2 2 3 3" xfId="36802"/>
    <cellStyle name="Normal 2 23 2 2 2 4" xfId="6774"/>
    <cellStyle name="Normal 2 23 2 2 2 4 2" xfId="36361"/>
    <cellStyle name="Normal 2 23 2 2 2 5" xfId="5261"/>
    <cellStyle name="Normal 2 23 2 2 2 5 2" xfId="34863"/>
    <cellStyle name="Normal 2 23 2 2 2 6" xfId="9233"/>
    <cellStyle name="Normal 2 23 2 2 2 6 2" xfId="38818"/>
    <cellStyle name="Normal 2 23 2 2 2 7" xfId="13820"/>
    <cellStyle name="Normal 2 23 2 2 2 7 2" xfId="42360"/>
    <cellStyle name="Normal 2 23 2 2 2 8" xfId="22067"/>
    <cellStyle name="Normal 2 23 2 2 2 9" xfId="26989"/>
    <cellStyle name="Normal 2 23 2 2 3" xfId="5263"/>
    <cellStyle name="Normal 2 23 2 2 3 2" xfId="7624"/>
    <cellStyle name="Normal 2 23 2 2 3 2 2" xfId="37209"/>
    <cellStyle name="Normal 2 23 2 2 3 3" xfId="9232"/>
    <cellStyle name="Normal 2 23 2 2 3 3 2" xfId="38817"/>
    <cellStyle name="Normal 2 23 2 2 3 4" xfId="13822"/>
    <cellStyle name="Normal 2 23 2 2 3 4 2" xfId="42362"/>
    <cellStyle name="Normal 2 23 2 2 3 5" xfId="34865"/>
    <cellStyle name="Normal 2 23 2 2 4" xfId="7139"/>
    <cellStyle name="Normal 2 23 2 2 4 2" xfId="14976"/>
    <cellStyle name="Normal 2 23 2 2 4 2 2" xfId="43515"/>
    <cellStyle name="Normal 2 23 2 2 4 3" xfId="36726"/>
    <cellStyle name="Normal 2 23 2 2 5" xfId="6532"/>
    <cellStyle name="Normal 2 23 2 2 5 2" xfId="19742"/>
    <cellStyle name="Normal 2 23 2 2 5 2 2" xfId="48279"/>
    <cellStyle name="Normal 2 23 2 2 5 3" xfId="36119"/>
    <cellStyle name="Normal 2 23 2 2 6" xfId="5260"/>
    <cellStyle name="Normal 2 23 2 2 6 2" xfId="34862"/>
    <cellStyle name="Normal 2 23 2 2 7" xfId="8346"/>
    <cellStyle name="Normal 2 23 2 2 7 2" xfId="37931"/>
    <cellStyle name="Normal 2 23 2 2 8" xfId="8587"/>
    <cellStyle name="Normal 2 23 2 2 8 2" xfId="38172"/>
    <cellStyle name="Normal 2 23 2 2 9" xfId="13819"/>
    <cellStyle name="Normal 2 23 2 2 9 2" xfId="42359"/>
    <cellStyle name="Normal 2 23 2 20" xfId="2712"/>
    <cellStyle name="Normal 2 23 2 20 2" xfId="9234"/>
    <cellStyle name="Normal 2 23 2 20 2 2" xfId="38819"/>
    <cellStyle name="Normal 2 23 2 20 3" xfId="17323"/>
    <cellStyle name="Normal 2 23 2 20 3 2" xfId="45860"/>
    <cellStyle name="Normal 2 23 2 20 4" xfId="22486"/>
    <cellStyle name="Normal 2 23 2 20 5" xfId="27408"/>
    <cellStyle name="Normal 2 23 2 20 6" xfId="32330"/>
    <cellStyle name="Normal 2 23 2 21" xfId="2831"/>
    <cellStyle name="Normal 2 23 2 21 2" xfId="9235"/>
    <cellStyle name="Normal 2 23 2 21 2 2" xfId="38820"/>
    <cellStyle name="Normal 2 23 2 21 3" xfId="17442"/>
    <cellStyle name="Normal 2 23 2 21 3 2" xfId="45979"/>
    <cellStyle name="Normal 2 23 2 21 4" xfId="22605"/>
    <cellStyle name="Normal 2 23 2 21 5" xfId="27527"/>
    <cellStyle name="Normal 2 23 2 21 6" xfId="32449"/>
    <cellStyle name="Normal 2 23 2 22" xfId="2947"/>
    <cellStyle name="Normal 2 23 2 22 2" xfId="9236"/>
    <cellStyle name="Normal 2 23 2 22 2 2" xfId="38821"/>
    <cellStyle name="Normal 2 23 2 22 3" xfId="17558"/>
    <cellStyle name="Normal 2 23 2 22 3 2" xfId="46095"/>
    <cellStyle name="Normal 2 23 2 22 4" xfId="22721"/>
    <cellStyle name="Normal 2 23 2 22 5" xfId="27643"/>
    <cellStyle name="Normal 2 23 2 22 6" xfId="32565"/>
    <cellStyle name="Normal 2 23 2 23" xfId="3065"/>
    <cellStyle name="Normal 2 23 2 23 2" xfId="9237"/>
    <cellStyle name="Normal 2 23 2 23 2 2" xfId="38822"/>
    <cellStyle name="Normal 2 23 2 23 3" xfId="17676"/>
    <cellStyle name="Normal 2 23 2 23 3 2" xfId="46213"/>
    <cellStyle name="Normal 2 23 2 23 4" xfId="22839"/>
    <cellStyle name="Normal 2 23 2 23 5" xfId="27761"/>
    <cellStyle name="Normal 2 23 2 23 6" xfId="32683"/>
    <cellStyle name="Normal 2 23 2 24" xfId="3183"/>
    <cellStyle name="Normal 2 23 2 24 2" xfId="9238"/>
    <cellStyle name="Normal 2 23 2 24 2 2" xfId="38823"/>
    <cellStyle name="Normal 2 23 2 24 3" xfId="17793"/>
    <cellStyle name="Normal 2 23 2 24 3 2" xfId="46330"/>
    <cellStyle name="Normal 2 23 2 24 4" xfId="22956"/>
    <cellStyle name="Normal 2 23 2 24 5" xfId="27878"/>
    <cellStyle name="Normal 2 23 2 24 6" xfId="32800"/>
    <cellStyle name="Normal 2 23 2 25" xfId="3300"/>
    <cellStyle name="Normal 2 23 2 25 2" xfId="9239"/>
    <cellStyle name="Normal 2 23 2 25 2 2" xfId="38824"/>
    <cellStyle name="Normal 2 23 2 25 3" xfId="17910"/>
    <cellStyle name="Normal 2 23 2 25 3 2" xfId="46447"/>
    <cellStyle name="Normal 2 23 2 25 4" xfId="23073"/>
    <cellStyle name="Normal 2 23 2 25 5" xfId="27995"/>
    <cellStyle name="Normal 2 23 2 25 6" xfId="32917"/>
    <cellStyle name="Normal 2 23 2 26" xfId="3417"/>
    <cellStyle name="Normal 2 23 2 26 2" xfId="9240"/>
    <cellStyle name="Normal 2 23 2 26 2 2" xfId="38825"/>
    <cellStyle name="Normal 2 23 2 26 3" xfId="18027"/>
    <cellStyle name="Normal 2 23 2 26 3 2" xfId="46564"/>
    <cellStyle name="Normal 2 23 2 26 4" xfId="23190"/>
    <cellStyle name="Normal 2 23 2 26 5" xfId="28112"/>
    <cellStyle name="Normal 2 23 2 26 6" xfId="33034"/>
    <cellStyle name="Normal 2 23 2 27" xfId="3531"/>
    <cellStyle name="Normal 2 23 2 27 2" xfId="9241"/>
    <cellStyle name="Normal 2 23 2 27 2 2" xfId="38826"/>
    <cellStyle name="Normal 2 23 2 27 3" xfId="18141"/>
    <cellStyle name="Normal 2 23 2 27 3 2" xfId="46678"/>
    <cellStyle name="Normal 2 23 2 27 4" xfId="23304"/>
    <cellStyle name="Normal 2 23 2 27 5" xfId="28226"/>
    <cellStyle name="Normal 2 23 2 27 6" xfId="33148"/>
    <cellStyle name="Normal 2 23 2 28" xfId="3648"/>
    <cellStyle name="Normal 2 23 2 28 2" xfId="9242"/>
    <cellStyle name="Normal 2 23 2 28 2 2" xfId="38827"/>
    <cellStyle name="Normal 2 23 2 28 3" xfId="18257"/>
    <cellStyle name="Normal 2 23 2 28 3 2" xfId="46794"/>
    <cellStyle name="Normal 2 23 2 28 4" xfId="23420"/>
    <cellStyle name="Normal 2 23 2 28 5" xfId="28342"/>
    <cellStyle name="Normal 2 23 2 28 6" xfId="33264"/>
    <cellStyle name="Normal 2 23 2 29" xfId="3764"/>
    <cellStyle name="Normal 2 23 2 29 2" xfId="9243"/>
    <cellStyle name="Normal 2 23 2 29 2 2" xfId="38828"/>
    <cellStyle name="Normal 2 23 2 29 3" xfId="18372"/>
    <cellStyle name="Normal 2 23 2 29 3 2" xfId="46909"/>
    <cellStyle name="Normal 2 23 2 29 4" xfId="23535"/>
    <cellStyle name="Normal 2 23 2 29 5" xfId="28457"/>
    <cellStyle name="Normal 2 23 2 29 6" xfId="33379"/>
    <cellStyle name="Normal 2 23 2 3" xfId="431"/>
    <cellStyle name="Normal 2 23 2 3 10" xfId="30105"/>
    <cellStyle name="Normal 2 23 2 3 2" xfId="5265"/>
    <cellStyle name="Normal 2 23 2 3 2 2" xfId="7626"/>
    <cellStyle name="Normal 2 23 2 3 2 2 2" xfId="37211"/>
    <cellStyle name="Normal 2 23 2 3 2 3" xfId="13824"/>
    <cellStyle name="Normal 2 23 2 3 2 3 2" xfId="42364"/>
    <cellStyle name="Normal 2 23 2 3 2 4" xfId="34867"/>
    <cellStyle name="Normal 2 23 2 3 3" xfId="7216"/>
    <cellStyle name="Normal 2 23 2 3 3 2" xfId="15096"/>
    <cellStyle name="Normal 2 23 2 3 3 2 2" xfId="43635"/>
    <cellStyle name="Normal 2 23 2 3 3 3" xfId="36803"/>
    <cellStyle name="Normal 2 23 2 3 4" xfId="6654"/>
    <cellStyle name="Normal 2 23 2 3 4 2" xfId="36241"/>
    <cellStyle name="Normal 2 23 2 3 5" xfId="5264"/>
    <cellStyle name="Normal 2 23 2 3 5 2" xfId="34866"/>
    <cellStyle name="Normal 2 23 2 3 6" xfId="9244"/>
    <cellStyle name="Normal 2 23 2 3 6 2" xfId="38829"/>
    <cellStyle name="Normal 2 23 2 3 7" xfId="13823"/>
    <cellStyle name="Normal 2 23 2 3 7 2" xfId="42363"/>
    <cellStyle name="Normal 2 23 2 3 8" xfId="20261"/>
    <cellStyle name="Normal 2 23 2 3 9" xfId="25183"/>
    <cellStyle name="Normal 2 23 2 30" xfId="3881"/>
    <cellStyle name="Normal 2 23 2 30 2" xfId="9245"/>
    <cellStyle name="Normal 2 23 2 30 2 2" xfId="38830"/>
    <cellStyle name="Normal 2 23 2 30 3" xfId="18488"/>
    <cellStyle name="Normal 2 23 2 30 3 2" xfId="47025"/>
    <cellStyle name="Normal 2 23 2 30 4" xfId="23651"/>
    <cellStyle name="Normal 2 23 2 30 5" xfId="28573"/>
    <cellStyle name="Normal 2 23 2 30 6" xfId="33495"/>
    <cellStyle name="Normal 2 23 2 31" xfId="3999"/>
    <cellStyle name="Normal 2 23 2 31 2" xfId="9246"/>
    <cellStyle name="Normal 2 23 2 31 2 2" xfId="38831"/>
    <cellStyle name="Normal 2 23 2 31 3" xfId="18606"/>
    <cellStyle name="Normal 2 23 2 31 3 2" xfId="47143"/>
    <cellStyle name="Normal 2 23 2 31 4" xfId="23769"/>
    <cellStyle name="Normal 2 23 2 31 5" xfId="28691"/>
    <cellStyle name="Normal 2 23 2 31 6" xfId="33613"/>
    <cellStyle name="Normal 2 23 2 32" xfId="4114"/>
    <cellStyle name="Normal 2 23 2 32 2" xfId="9247"/>
    <cellStyle name="Normal 2 23 2 32 2 2" xfId="38832"/>
    <cellStyle name="Normal 2 23 2 32 3" xfId="18720"/>
    <cellStyle name="Normal 2 23 2 32 3 2" xfId="47257"/>
    <cellStyle name="Normal 2 23 2 32 4" xfId="23883"/>
    <cellStyle name="Normal 2 23 2 32 5" xfId="28805"/>
    <cellStyle name="Normal 2 23 2 32 6" xfId="33727"/>
    <cellStyle name="Normal 2 23 2 33" xfId="4229"/>
    <cellStyle name="Normal 2 23 2 33 2" xfId="9248"/>
    <cellStyle name="Normal 2 23 2 33 2 2" xfId="38833"/>
    <cellStyle name="Normal 2 23 2 33 3" xfId="18835"/>
    <cellStyle name="Normal 2 23 2 33 3 2" xfId="47372"/>
    <cellStyle name="Normal 2 23 2 33 4" xfId="23998"/>
    <cellStyle name="Normal 2 23 2 33 5" xfId="28920"/>
    <cellStyle name="Normal 2 23 2 33 6" xfId="33842"/>
    <cellStyle name="Normal 2 23 2 34" xfId="4356"/>
    <cellStyle name="Normal 2 23 2 34 2" xfId="9249"/>
    <cellStyle name="Normal 2 23 2 34 2 2" xfId="38834"/>
    <cellStyle name="Normal 2 23 2 34 3" xfId="18962"/>
    <cellStyle name="Normal 2 23 2 34 3 2" xfId="47499"/>
    <cellStyle name="Normal 2 23 2 34 4" xfId="24125"/>
    <cellStyle name="Normal 2 23 2 34 5" xfId="29047"/>
    <cellStyle name="Normal 2 23 2 34 6" xfId="33969"/>
    <cellStyle name="Normal 2 23 2 35" xfId="4471"/>
    <cellStyle name="Normal 2 23 2 35 2" xfId="9250"/>
    <cellStyle name="Normal 2 23 2 35 2 2" xfId="38835"/>
    <cellStyle name="Normal 2 23 2 35 3" xfId="19076"/>
    <cellStyle name="Normal 2 23 2 35 3 2" xfId="47613"/>
    <cellStyle name="Normal 2 23 2 35 4" xfId="24239"/>
    <cellStyle name="Normal 2 23 2 35 5" xfId="29161"/>
    <cellStyle name="Normal 2 23 2 35 6" xfId="34083"/>
    <cellStyle name="Normal 2 23 2 36" xfId="4588"/>
    <cellStyle name="Normal 2 23 2 36 2" xfId="9251"/>
    <cellStyle name="Normal 2 23 2 36 2 2" xfId="38836"/>
    <cellStyle name="Normal 2 23 2 36 3" xfId="19193"/>
    <cellStyle name="Normal 2 23 2 36 3 2" xfId="47730"/>
    <cellStyle name="Normal 2 23 2 36 4" xfId="24356"/>
    <cellStyle name="Normal 2 23 2 36 5" xfId="29278"/>
    <cellStyle name="Normal 2 23 2 36 6" xfId="34200"/>
    <cellStyle name="Normal 2 23 2 37" xfId="4704"/>
    <cellStyle name="Normal 2 23 2 37 2" xfId="9252"/>
    <cellStyle name="Normal 2 23 2 37 2 2" xfId="38837"/>
    <cellStyle name="Normal 2 23 2 37 3" xfId="19309"/>
    <cellStyle name="Normal 2 23 2 37 3 2" xfId="47846"/>
    <cellStyle name="Normal 2 23 2 37 4" xfId="24472"/>
    <cellStyle name="Normal 2 23 2 37 5" xfId="29394"/>
    <cellStyle name="Normal 2 23 2 37 6" xfId="34316"/>
    <cellStyle name="Normal 2 23 2 38" xfId="4819"/>
    <cellStyle name="Normal 2 23 2 38 2" xfId="9253"/>
    <cellStyle name="Normal 2 23 2 38 2 2" xfId="38838"/>
    <cellStyle name="Normal 2 23 2 38 3" xfId="19424"/>
    <cellStyle name="Normal 2 23 2 38 3 2" xfId="47961"/>
    <cellStyle name="Normal 2 23 2 38 4" xfId="24587"/>
    <cellStyle name="Normal 2 23 2 38 5" xfId="29509"/>
    <cellStyle name="Normal 2 23 2 38 6" xfId="34431"/>
    <cellStyle name="Normal 2 23 2 39" xfId="4940"/>
    <cellStyle name="Normal 2 23 2 39 2" xfId="9254"/>
    <cellStyle name="Normal 2 23 2 39 2 2" xfId="38839"/>
    <cellStyle name="Normal 2 23 2 39 3" xfId="19544"/>
    <cellStyle name="Normal 2 23 2 39 3 2" xfId="48081"/>
    <cellStyle name="Normal 2 23 2 39 4" xfId="24707"/>
    <cellStyle name="Normal 2 23 2 39 5" xfId="29629"/>
    <cellStyle name="Normal 2 23 2 39 6" xfId="34551"/>
    <cellStyle name="Normal 2 23 2 4" xfId="553"/>
    <cellStyle name="Normal 2 23 2 4 10" xfId="30226"/>
    <cellStyle name="Normal 2 23 2 4 2" xfId="5267"/>
    <cellStyle name="Normal 2 23 2 4 2 2" xfId="7627"/>
    <cellStyle name="Normal 2 23 2 4 2 2 2" xfId="37212"/>
    <cellStyle name="Normal 2 23 2 4 2 3" xfId="13826"/>
    <cellStyle name="Normal 2 23 2 4 2 3 2" xfId="42366"/>
    <cellStyle name="Normal 2 23 2 4 2 4" xfId="34869"/>
    <cellStyle name="Normal 2 23 2 4 3" xfId="7499"/>
    <cellStyle name="Normal 2 23 2 4 3 2" xfId="15217"/>
    <cellStyle name="Normal 2 23 2 4 3 2 2" xfId="43756"/>
    <cellStyle name="Normal 2 23 2 4 3 3" xfId="37085"/>
    <cellStyle name="Normal 2 23 2 4 4" xfId="6895"/>
    <cellStyle name="Normal 2 23 2 4 4 2" xfId="36482"/>
    <cellStyle name="Normal 2 23 2 4 5" xfId="5266"/>
    <cellStyle name="Normal 2 23 2 4 5 2" xfId="34868"/>
    <cellStyle name="Normal 2 23 2 4 6" xfId="9255"/>
    <cellStyle name="Normal 2 23 2 4 6 2" xfId="38840"/>
    <cellStyle name="Normal 2 23 2 4 7" xfId="13825"/>
    <cellStyle name="Normal 2 23 2 4 7 2" xfId="42365"/>
    <cellStyle name="Normal 2 23 2 4 8" xfId="20382"/>
    <cellStyle name="Normal 2 23 2 4 9" xfId="25304"/>
    <cellStyle name="Normal 2 23 2 40" xfId="5055"/>
    <cellStyle name="Normal 2 23 2 40 2" xfId="9256"/>
    <cellStyle name="Normal 2 23 2 40 2 2" xfId="38841"/>
    <cellStyle name="Normal 2 23 2 40 3" xfId="19659"/>
    <cellStyle name="Normal 2 23 2 40 3 2" xfId="48196"/>
    <cellStyle name="Normal 2 23 2 40 4" xfId="24822"/>
    <cellStyle name="Normal 2 23 2 40 5" xfId="29744"/>
    <cellStyle name="Normal 2 23 2 40 6" xfId="34666"/>
    <cellStyle name="Normal 2 23 2 41" xfId="5259"/>
    <cellStyle name="Normal 2 23 2 41 2" xfId="9221"/>
    <cellStyle name="Normal 2 23 2 41 2 2" xfId="38806"/>
    <cellStyle name="Normal 2 23 2 41 3" xfId="14856"/>
    <cellStyle name="Normal 2 23 2 41 3 2" xfId="43395"/>
    <cellStyle name="Normal 2 23 2 41 4" xfId="34861"/>
    <cellStyle name="Normal 2 23 2 42" xfId="8222"/>
    <cellStyle name="Normal 2 23 2 42 2" xfId="19741"/>
    <cellStyle name="Normal 2 23 2 42 2 2" xfId="48278"/>
    <cellStyle name="Normal 2 23 2 42 3" xfId="37807"/>
    <cellStyle name="Normal 2 23 2 43" xfId="8463"/>
    <cellStyle name="Normal 2 23 2 43 2" xfId="38048"/>
    <cellStyle name="Normal 2 23 2 44" xfId="13673"/>
    <cellStyle name="Normal 2 23 2 44 2" xfId="42213"/>
    <cellStyle name="Normal 2 23 2 45" xfId="20021"/>
    <cellStyle name="Normal 2 23 2 46" xfId="24944"/>
    <cellStyle name="Normal 2 23 2 47" xfId="29865"/>
    <cellStyle name="Normal 2 23 2 5" xfId="688"/>
    <cellStyle name="Normal 2 23 2 5 2" xfId="7623"/>
    <cellStyle name="Normal 2 23 2 5 2 2" xfId="15349"/>
    <cellStyle name="Normal 2 23 2 5 2 2 2" xfId="43888"/>
    <cellStyle name="Normal 2 23 2 5 2 3" xfId="37208"/>
    <cellStyle name="Normal 2 23 2 5 3" xfId="5268"/>
    <cellStyle name="Normal 2 23 2 5 3 2" xfId="34870"/>
    <cellStyle name="Normal 2 23 2 5 4" xfId="9257"/>
    <cellStyle name="Normal 2 23 2 5 4 2" xfId="38842"/>
    <cellStyle name="Normal 2 23 2 5 5" xfId="13827"/>
    <cellStyle name="Normal 2 23 2 5 5 2" xfId="42367"/>
    <cellStyle name="Normal 2 23 2 5 6" xfId="20514"/>
    <cellStyle name="Normal 2 23 2 5 7" xfId="25436"/>
    <cellStyle name="Normal 2 23 2 5 8" xfId="30358"/>
    <cellStyle name="Normal 2 23 2 6" xfId="802"/>
    <cellStyle name="Normal 2 23 2 6 2" xfId="7015"/>
    <cellStyle name="Normal 2 23 2 6 2 2" xfId="36602"/>
    <cellStyle name="Normal 2 23 2 6 3" xfId="9258"/>
    <cellStyle name="Normal 2 23 2 6 3 2" xfId="38843"/>
    <cellStyle name="Normal 2 23 2 6 4" xfId="15463"/>
    <cellStyle name="Normal 2 23 2 6 4 2" xfId="44002"/>
    <cellStyle name="Normal 2 23 2 6 5" xfId="20628"/>
    <cellStyle name="Normal 2 23 2 6 6" xfId="25550"/>
    <cellStyle name="Normal 2 23 2 6 7" xfId="30472"/>
    <cellStyle name="Normal 2 23 2 7" xfId="916"/>
    <cellStyle name="Normal 2 23 2 7 2" xfId="6412"/>
    <cellStyle name="Normal 2 23 2 7 2 2" xfId="35999"/>
    <cellStyle name="Normal 2 23 2 7 3" xfId="9259"/>
    <cellStyle name="Normal 2 23 2 7 3 2" xfId="38844"/>
    <cellStyle name="Normal 2 23 2 7 4" xfId="15577"/>
    <cellStyle name="Normal 2 23 2 7 4 2" xfId="44116"/>
    <cellStyle name="Normal 2 23 2 7 5" xfId="20742"/>
    <cellStyle name="Normal 2 23 2 7 6" xfId="25664"/>
    <cellStyle name="Normal 2 23 2 7 7" xfId="30586"/>
    <cellStyle name="Normal 2 23 2 8" xfId="1063"/>
    <cellStyle name="Normal 2 23 2 8 2" xfId="9260"/>
    <cellStyle name="Normal 2 23 2 8 2 2" xfId="38845"/>
    <cellStyle name="Normal 2 23 2 8 3" xfId="15718"/>
    <cellStyle name="Normal 2 23 2 8 3 2" xfId="44257"/>
    <cellStyle name="Normal 2 23 2 8 4" xfId="20883"/>
    <cellStyle name="Normal 2 23 2 8 5" xfId="25805"/>
    <cellStyle name="Normal 2 23 2 8 6" xfId="30727"/>
    <cellStyle name="Normal 2 23 2 9" xfId="1212"/>
    <cellStyle name="Normal 2 23 2 9 2" xfId="9261"/>
    <cellStyle name="Normal 2 23 2 9 2 2" xfId="38846"/>
    <cellStyle name="Normal 2 23 2 9 3" xfId="15862"/>
    <cellStyle name="Normal 2 23 2 9 3 2" xfId="44401"/>
    <cellStyle name="Normal 2 23 2 9 4" xfId="21027"/>
    <cellStyle name="Normal 2 23 2 9 5" xfId="25949"/>
    <cellStyle name="Normal 2 23 2 9 6" xfId="30871"/>
    <cellStyle name="Normal 2 23 20" xfId="2538"/>
    <cellStyle name="Normal 2 23 20 2" xfId="9262"/>
    <cellStyle name="Normal 2 23 20 2 2" xfId="38847"/>
    <cellStyle name="Normal 2 23 20 3" xfId="17149"/>
    <cellStyle name="Normal 2 23 20 3 2" xfId="45686"/>
    <cellStyle name="Normal 2 23 20 4" xfId="22312"/>
    <cellStyle name="Normal 2 23 20 5" xfId="27234"/>
    <cellStyle name="Normal 2 23 20 6" xfId="32156"/>
    <cellStyle name="Normal 2 23 21" xfId="2656"/>
    <cellStyle name="Normal 2 23 21 2" xfId="9263"/>
    <cellStyle name="Normal 2 23 21 2 2" xfId="38848"/>
    <cellStyle name="Normal 2 23 21 3" xfId="17267"/>
    <cellStyle name="Normal 2 23 21 3 2" xfId="45804"/>
    <cellStyle name="Normal 2 23 21 4" xfId="22430"/>
    <cellStyle name="Normal 2 23 21 5" xfId="27352"/>
    <cellStyle name="Normal 2 23 21 6" xfId="32274"/>
    <cellStyle name="Normal 2 23 22" xfId="2775"/>
    <cellStyle name="Normal 2 23 22 2" xfId="9264"/>
    <cellStyle name="Normal 2 23 22 2 2" xfId="38849"/>
    <cellStyle name="Normal 2 23 22 3" xfId="17386"/>
    <cellStyle name="Normal 2 23 22 3 2" xfId="45923"/>
    <cellStyle name="Normal 2 23 22 4" xfId="22549"/>
    <cellStyle name="Normal 2 23 22 5" xfId="27471"/>
    <cellStyle name="Normal 2 23 22 6" xfId="32393"/>
    <cellStyle name="Normal 2 23 23" xfId="2891"/>
    <cellStyle name="Normal 2 23 23 2" xfId="9265"/>
    <cellStyle name="Normal 2 23 23 2 2" xfId="38850"/>
    <cellStyle name="Normal 2 23 23 3" xfId="17502"/>
    <cellStyle name="Normal 2 23 23 3 2" xfId="46039"/>
    <cellStyle name="Normal 2 23 23 4" xfId="22665"/>
    <cellStyle name="Normal 2 23 23 5" xfId="27587"/>
    <cellStyle name="Normal 2 23 23 6" xfId="32509"/>
    <cellStyle name="Normal 2 23 24" xfId="3009"/>
    <cellStyle name="Normal 2 23 24 2" xfId="9266"/>
    <cellStyle name="Normal 2 23 24 2 2" xfId="38851"/>
    <cellStyle name="Normal 2 23 24 3" xfId="17620"/>
    <cellStyle name="Normal 2 23 24 3 2" xfId="46157"/>
    <cellStyle name="Normal 2 23 24 4" xfId="22783"/>
    <cellStyle name="Normal 2 23 24 5" xfId="27705"/>
    <cellStyle name="Normal 2 23 24 6" xfId="32627"/>
    <cellStyle name="Normal 2 23 25" xfId="3127"/>
    <cellStyle name="Normal 2 23 25 2" xfId="9267"/>
    <cellStyle name="Normal 2 23 25 2 2" xfId="38852"/>
    <cellStyle name="Normal 2 23 25 3" xfId="17737"/>
    <cellStyle name="Normal 2 23 25 3 2" xfId="46274"/>
    <cellStyle name="Normal 2 23 25 4" xfId="22900"/>
    <cellStyle name="Normal 2 23 25 5" xfId="27822"/>
    <cellStyle name="Normal 2 23 25 6" xfId="32744"/>
    <cellStyle name="Normal 2 23 26" xfId="3244"/>
    <cellStyle name="Normal 2 23 26 2" xfId="9268"/>
    <cellStyle name="Normal 2 23 26 2 2" xfId="38853"/>
    <cellStyle name="Normal 2 23 26 3" xfId="17854"/>
    <cellStyle name="Normal 2 23 26 3 2" xfId="46391"/>
    <cellStyle name="Normal 2 23 26 4" xfId="23017"/>
    <cellStyle name="Normal 2 23 26 5" xfId="27939"/>
    <cellStyle name="Normal 2 23 26 6" xfId="32861"/>
    <cellStyle name="Normal 2 23 27" xfId="3361"/>
    <cellStyle name="Normal 2 23 27 2" xfId="9269"/>
    <cellStyle name="Normal 2 23 27 2 2" xfId="38854"/>
    <cellStyle name="Normal 2 23 27 3" xfId="17971"/>
    <cellStyle name="Normal 2 23 27 3 2" xfId="46508"/>
    <cellStyle name="Normal 2 23 27 4" xfId="23134"/>
    <cellStyle name="Normal 2 23 27 5" xfId="28056"/>
    <cellStyle name="Normal 2 23 27 6" xfId="32978"/>
    <cellStyle name="Normal 2 23 28" xfId="3475"/>
    <cellStyle name="Normal 2 23 28 2" xfId="9270"/>
    <cellStyle name="Normal 2 23 28 2 2" xfId="38855"/>
    <cellStyle name="Normal 2 23 28 3" xfId="18085"/>
    <cellStyle name="Normal 2 23 28 3 2" xfId="46622"/>
    <cellStyle name="Normal 2 23 28 4" xfId="23248"/>
    <cellStyle name="Normal 2 23 28 5" xfId="28170"/>
    <cellStyle name="Normal 2 23 28 6" xfId="33092"/>
    <cellStyle name="Normal 2 23 29" xfId="3592"/>
    <cellStyle name="Normal 2 23 29 2" xfId="9271"/>
    <cellStyle name="Normal 2 23 29 2 2" xfId="38856"/>
    <cellStyle name="Normal 2 23 29 3" xfId="18201"/>
    <cellStyle name="Normal 2 23 29 3 2" xfId="46738"/>
    <cellStyle name="Normal 2 23 29 4" xfId="23364"/>
    <cellStyle name="Normal 2 23 29 5" xfId="28286"/>
    <cellStyle name="Normal 2 23 29 6" xfId="33208"/>
    <cellStyle name="Normal 2 23 3" xfId="255"/>
    <cellStyle name="Normal 2 23 3 10" xfId="20085"/>
    <cellStyle name="Normal 2 23 3 11" xfId="25018"/>
    <cellStyle name="Normal 2 23 3 12" xfId="29929"/>
    <cellStyle name="Normal 2 23 3 2" xfId="2205"/>
    <cellStyle name="Normal 2 23 3 2 10" xfId="31861"/>
    <cellStyle name="Normal 2 23 3 2 2" xfId="5271"/>
    <cellStyle name="Normal 2 23 3 2 2 2" xfId="7629"/>
    <cellStyle name="Normal 2 23 3 2 2 2 2" xfId="37214"/>
    <cellStyle name="Normal 2 23 3 2 2 3" xfId="13830"/>
    <cellStyle name="Normal 2 23 3 2 2 3 2" xfId="42370"/>
    <cellStyle name="Normal 2 23 3 2 2 4" xfId="34873"/>
    <cellStyle name="Normal 2 23 3 2 3" xfId="7217"/>
    <cellStyle name="Normal 2 23 3 2 3 2" xfId="16852"/>
    <cellStyle name="Normal 2 23 3 2 3 2 2" xfId="45391"/>
    <cellStyle name="Normal 2 23 3 2 3 3" xfId="36804"/>
    <cellStyle name="Normal 2 23 3 2 4" xfId="6718"/>
    <cellStyle name="Normal 2 23 3 2 4 2" xfId="36305"/>
    <cellStyle name="Normal 2 23 3 2 5" xfId="5270"/>
    <cellStyle name="Normal 2 23 3 2 5 2" xfId="34872"/>
    <cellStyle name="Normal 2 23 3 2 6" xfId="9273"/>
    <cellStyle name="Normal 2 23 3 2 6 2" xfId="38858"/>
    <cellStyle name="Normal 2 23 3 2 7" xfId="13829"/>
    <cellStyle name="Normal 2 23 3 2 7 2" xfId="42369"/>
    <cellStyle name="Normal 2 23 3 2 8" xfId="22017"/>
    <cellStyle name="Normal 2 23 3 2 9" xfId="26939"/>
    <cellStyle name="Normal 2 23 3 3" xfId="5272"/>
    <cellStyle name="Normal 2 23 3 3 2" xfId="7628"/>
    <cellStyle name="Normal 2 23 3 3 2 2" xfId="37213"/>
    <cellStyle name="Normal 2 23 3 3 3" xfId="9272"/>
    <cellStyle name="Normal 2 23 3 3 3 2" xfId="38857"/>
    <cellStyle name="Normal 2 23 3 3 4" xfId="13831"/>
    <cellStyle name="Normal 2 23 3 3 4 2" xfId="42371"/>
    <cellStyle name="Normal 2 23 3 3 5" xfId="34874"/>
    <cellStyle name="Normal 2 23 3 4" xfId="7089"/>
    <cellStyle name="Normal 2 23 3 4 2" xfId="14920"/>
    <cellStyle name="Normal 2 23 3 4 2 2" xfId="43459"/>
    <cellStyle name="Normal 2 23 3 4 3" xfId="36676"/>
    <cellStyle name="Normal 2 23 3 5" xfId="6476"/>
    <cellStyle name="Normal 2 23 3 5 2" xfId="19743"/>
    <cellStyle name="Normal 2 23 3 5 2 2" xfId="48280"/>
    <cellStyle name="Normal 2 23 3 5 3" xfId="36063"/>
    <cellStyle name="Normal 2 23 3 6" xfId="5269"/>
    <cellStyle name="Normal 2 23 3 6 2" xfId="34871"/>
    <cellStyle name="Normal 2 23 3 7" xfId="8296"/>
    <cellStyle name="Normal 2 23 3 7 2" xfId="37881"/>
    <cellStyle name="Normal 2 23 3 8" xfId="8537"/>
    <cellStyle name="Normal 2 23 3 8 2" xfId="38122"/>
    <cellStyle name="Normal 2 23 3 9" xfId="13828"/>
    <cellStyle name="Normal 2 23 3 9 2" xfId="42368"/>
    <cellStyle name="Normal 2 23 30" xfId="3708"/>
    <cellStyle name="Normal 2 23 30 2" xfId="9274"/>
    <cellStyle name="Normal 2 23 30 2 2" xfId="38859"/>
    <cellStyle name="Normal 2 23 30 3" xfId="18316"/>
    <cellStyle name="Normal 2 23 30 3 2" xfId="46853"/>
    <cellStyle name="Normal 2 23 30 4" xfId="23479"/>
    <cellStyle name="Normal 2 23 30 5" xfId="28401"/>
    <cellStyle name="Normal 2 23 30 6" xfId="33323"/>
    <cellStyle name="Normal 2 23 31" xfId="3825"/>
    <cellStyle name="Normal 2 23 31 2" xfId="9275"/>
    <cellStyle name="Normal 2 23 31 2 2" xfId="38860"/>
    <cellStyle name="Normal 2 23 31 3" xfId="18432"/>
    <cellStyle name="Normal 2 23 31 3 2" xfId="46969"/>
    <cellStyle name="Normal 2 23 31 4" xfId="23595"/>
    <cellStyle name="Normal 2 23 31 5" xfId="28517"/>
    <cellStyle name="Normal 2 23 31 6" xfId="33439"/>
    <cellStyle name="Normal 2 23 32" xfId="3943"/>
    <cellStyle name="Normal 2 23 32 2" xfId="9276"/>
    <cellStyle name="Normal 2 23 32 2 2" xfId="38861"/>
    <cellStyle name="Normal 2 23 32 3" xfId="18550"/>
    <cellStyle name="Normal 2 23 32 3 2" xfId="47087"/>
    <cellStyle name="Normal 2 23 32 4" xfId="23713"/>
    <cellStyle name="Normal 2 23 32 5" xfId="28635"/>
    <cellStyle name="Normal 2 23 32 6" xfId="33557"/>
    <cellStyle name="Normal 2 23 33" xfId="4058"/>
    <cellStyle name="Normal 2 23 33 2" xfId="9277"/>
    <cellStyle name="Normal 2 23 33 2 2" xfId="38862"/>
    <cellStyle name="Normal 2 23 33 3" xfId="18664"/>
    <cellStyle name="Normal 2 23 33 3 2" xfId="47201"/>
    <cellStyle name="Normal 2 23 33 4" xfId="23827"/>
    <cellStyle name="Normal 2 23 33 5" xfId="28749"/>
    <cellStyle name="Normal 2 23 33 6" xfId="33671"/>
    <cellStyle name="Normal 2 23 34" xfId="4173"/>
    <cellStyle name="Normal 2 23 34 2" xfId="9278"/>
    <cellStyle name="Normal 2 23 34 2 2" xfId="38863"/>
    <cellStyle name="Normal 2 23 34 3" xfId="18779"/>
    <cellStyle name="Normal 2 23 34 3 2" xfId="47316"/>
    <cellStyle name="Normal 2 23 34 4" xfId="23942"/>
    <cellStyle name="Normal 2 23 34 5" xfId="28864"/>
    <cellStyle name="Normal 2 23 34 6" xfId="33786"/>
    <cellStyle name="Normal 2 23 35" xfId="4300"/>
    <cellStyle name="Normal 2 23 35 2" xfId="9279"/>
    <cellStyle name="Normal 2 23 35 2 2" xfId="38864"/>
    <cellStyle name="Normal 2 23 35 3" xfId="18906"/>
    <cellStyle name="Normal 2 23 35 3 2" xfId="47443"/>
    <cellStyle name="Normal 2 23 35 4" xfId="24069"/>
    <cellStyle name="Normal 2 23 35 5" xfId="28991"/>
    <cellStyle name="Normal 2 23 35 6" xfId="33913"/>
    <cellStyle name="Normal 2 23 36" xfId="4415"/>
    <cellStyle name="Normal 2 23 36 2" xfId="9280"/>
    <cellStyle name="Normal 2 23 36 2 2" xfId="38865"/>
    <cellStyle name="Normal 2 23 36 3" xfId="19020"/>
    <cellStyle name="Normal 2 23 36 3 2" xfId="47557"/>
    <cellStyle name="Normal 2 23 36 4" xfId="24183"/>
    <cellStyle name="Normal 2 23 36 5" xfId="29105"/>
    <cellStyle name="Normal 2 23 36 6" xfId="34027"/>
    <cellStyle name="Normal 2 23 37" xfId="4532"/>
    <cellStyle name="Normal 2 23 37 2" xfId="9281"/>
    <cellStyle name="Normal 2 23 37 2 2" xfId="38866"/>
    <cellStyle name="Normal 2 23 37 3" xfId="19137"/>
    <cellStyle name="Normal 2 23 37 3 2" xfId="47674"/>
    <cellStyle name="Normal 2 23 37 4" xfId="24300"/>
    <cellStyle name="Normal 2 23 37 5" xfId="29222"/>
    <cellStyle name="Normal 2 23 37 6" xfId="34144"/>
    <cellStyle name="Normal 2 23 38" xfId="4648"/>
    <cellStyle name="Normal 2 23 38 2" xfId="9282"/>
    <cellStyle name="Normal 2 23 38 2 2" xfId="38867"/>
    <cellStyle name="Normal 2 23 38 3" xfId="19253"/>
    <cellStyle name="Normal 2 23 38 3 2" xfId="47790"/>
    <cellStyle name="Normal 2 23 38 4" xfId="24416"/>
    <cellStyle name="Normal 2 23 38 5" xfId="29338"/>
    <cellStyle name="Normal 2 23 38 6" xfId="34260"/>
    <cellStyle name="Normal 2 23 39" xfId="4763"/>
    <cellStyle name="Normal 2 23 39 2" xfId="9283"/>
    <cellStyle name="Normal 2 23 39 2 2" xfId="38868"/>
    <cellStyle name="Normal 2 23 39 3" xfId="19368"/>
    <cellStyle name="Normal 2 23 39 3 2" xfId="47905"/>
    <cellStyle name="Normal 2 23 39 4" xfId="24531"/>
    <cellStyle name="Normal 2 23 39 5" xfId="29453"/>
    <cellStyle name="Normal 2 23 39 6" xfId="34375"/>
    <cellStyle name="Normal 2 23 4" xfId="375"/>
    <cellStyle name="Normal 2 23 4 10" xfId="30049"/>
    <cellStyle name="Normal 2 23 4 2" xfId="5274"/>
    <cellStyle name="Normal 2 23 4 2 2" xfId="7630"/>
    <cellStyle name="Normal 2 23 4 2 2 2" xfId="37215"/>
    <cellStyle name="Normal 2 23 4 2 3" xfId="13833"/>
    <cellStyle name="Normal 2 23 4 2 3 2" xfId="42373"/>
    <cellStyle name="Normal 2 23 4 2 4" xfId="34876"/>
    <cellStyle name="Normal 2 23 4 3" xfId="7218"/>
    <cellStyle name="Normal 2 23 4 3 2" xfId="15040"/>
    <cellStyle name="Normal 2 23 4 3 2 2" xfId="43579"/>
    <cellStyle name="Normal 2 23 4 3 3" xfId="36805"/>
    <cellStyle name="Normal 2 23 4 4" xfId="6598"/>
    <cellStyle name="Normal 2 23 4 4 2" xfId="36185"/>
    <cellStyle name="Normal 2 23 4 5" xfId="5273"/>
    <cellStyle name="Normal 2 23 4 5 2" xfId="34875"/>
    <cellStyle name="Normal 2 23 4 6" xfId="9284"/>
    <cellStyle name="Normal 2 23 4 6 2" xfId="38869"/>
    <cellStyle name="Normal 2 23 4 7" xfId="13832"/>
    <cellStyle name="Normal 2 23 4 7 2" xfId="42372"/>
    <cellStyle name="Normal 2 23 4 8" xfId="20205"/>
    <cellStyle name="Normal 2 23 4 9" xfId="25127"/>
    <cellStyle name="Normal 2 23 40" xfId="4884"/>
    <cellStyle name="Normal 2 23 40 2" xfId="9285"/>
    <cellStyle name="Normal 2 23 40 2 2" xfId="38870"/>
    <cellStyle name="Normal 2 23 40 3" xfId="19488"/>
    <cellStyle name="Normal 2 23 40 3 2" xfId="48025"/>
    <cellStyle name="Normal 2 23 40 4" xfId="24651"/>
    <cellStyle name="Normal 2 23 40 5" xfId="29573"/>
    <cellStyle name="Normal 2 23 40 6" xfId="34495"/>
    <cellStyle name="Normal 2 23 41" xfId="4999"/>
    <cellStyle name="Normal 2 23 41 2" xfId="9286"/>
    <cellStyle name="Normal 2 23 41 2 2" xfId="38871"/>
    <cellStyle name="Normal 2 23 41 3" xfId="19603"/>
    <cellStyle name="Normal 2 23 41 3 2" xfId="48140"/>
    <cellStyle name="Normal 2 23 41 4" xfId="24766"/>
    <cellStyle name="Normal 2 23 41 5" xfId="29688"/>
    <cellStyle name="Normal 2 23 41 6" xfId="34610"/>
    <cellStyle name="Normal 2 23 42" xfId="5258"/>
    <cellStyle name="Normal 2 23 42 2" xfId="9210"/>
    <cellStyle name="Normal 2 23 42 2 2" xfId="38795"/>
    <cellStyle name="Normal 2 23 42 3" xfId="14800"/>
    <cellStyle name="Normal 2 23 42 3 2" xfId="43339"/>
    <cellStyle name="Normal 2 23 42 4" xfId="34860"/>
    <cellStyle name="Normal 2 23 43" xfId="8166"/>
    <cellStyle name="Normal 2 23 43 2" xfId="19740"/>
    <cellStyle name="Normal 2 23 43 2 2" xfId="48277"/>
    <cellStyle name="Normal 2 23 43 3" xfId="37751"/>
    <cellStyle name="Normal 2 23 44" xfId="8407"/>
    <cellStyle name="Normal 2 23 44 2" xfId="37992"/>
    <cellStyle name="Normal 2 23 45" xfId="13617"/>
    <cellStyle name="Normal 2 23 45 2" xfId="42157"/>
    <cellStyle name="Normal 2 23 46" xfId="19965"/>
    <cellStyle name="Normal 2 23 47" xfId="24888"/>
    <cellStyle name="Normal 2 23 48" xfId="29809"/>
    <cellStyle name="Normal 2 23 5" xfId="497"/>
    <cellStyle name="Normal 2 23 5 10" xfId="30170"/>
    <cellStyle name="Normal 2 23 5 2" xfId="5276"/>
    <cellStyle name="Normal 2 23 5 2 2" xfId="7631"/>
    <cellStyle name="Normal 2 23 5 2 2 2" xfId="37216"/>
    <cellStyle name="Normal 2 23 5 2 3" xfId="13835"/>
    <cellStyle name="Normal 2 23 5 2 3 2" xfId="42375"/>
    <cellStyle name="Normal 2 23 5 2 4" xfId="34878"/>
    <cellStyle name="Normal 2 23 5 3" xfId="7443"/>
    <cellStyle name="Normal 2 23 5 3 2" xfId="15161"/>
    <cellStyle name="Normal 2 23 5 3 2 2" xfId="43700"/>
    <cellStyle name="Normal 2 23 5 3 3" xfId="37029"/>
    <cellStyle name="Normal 2 23 5 4" xfId="6839"/>
    <cellStyle name="Normal 2 23 5 4 2" xfId="36426"/>
    <cellStyle name="Normal 2 23 5 5" xfId="5275"/>
    <cellStyle name="Normal 2 23 5 5 2" xfId="34877"/>
    <cellStyle name="Normal 2 23 5 6" xfId="9287"/>
    <cellStyle name="Normal 2 23 5 6 2" xfId="38872"/>
    <cellStyle name="Normal 2 23 5 7" xfId="13834"/>
    <cellStyle name="Normal 2 23 5 7 2" xfId="42374"/>
    <cellStyle name="Normal 2 23 5 8" xfId="20326"/>
    <cellStyle name="Normal 2 23 5 9" xfId="25248"/>
    <cellStyle name="Normal 2 23 6" xfId="632"/>
    <cellStyle name="Normal 2 23 6 2" xfId="7622"/>
    <cellStyle name="Normal 2 23 6 2 2" xfId="15293"/>
    <cellStyle name="Normal 2 23 6 2 2 2" xfId="43832"/>
    <cellStyle name="Normal 2 23 6 2 3" xfId="37207"/>
    <cellStyle name="Normal 2 23 6 3" xfId="5277"/>
    <cellStyle name="Normal 2 23 6 3 2" xfId="34879"/>
    <cellStyle name="Normal 2 23 6 4" xfId="9288"/>
    <cellStyle name="Normal 2 23 6 4 2" xfId="38873"/>
    <cellStyle name="Normal 2 23 6 5" xfId="13836"/>
    <cellStyle name="Normal 2 23 6 5 2" xfId="42376"/>
    <cellStyle name="Normal 2 23 6 6" xfId="20458"/>
    <cellStyle name="Normal 2 23 6 7" xfId="25380"/>
    <cellStyle name="Normal 2 23 6 8" xfId="30302"/>
    <cellStyle name="Normal 2 23 7" xfId="746"/>
    <cellStyle name="Normal 2 23 7 2" xfId="6959"/>
    <cellStyle name="Normal 2 23 7 2 2" xfId="36546"/>
    <cellStyle name="Normal 2 23 7 3" xfId="9289"/>
    <cellStyle name="Normal 2 23 7 3 2" xfId="38874"/>
    <cellStyle name="Normal 2 23 7 4" xfId="15407"/>
    <cellStyle name="Normal 2 23 7 4 2" xfId="43946"/>
    <cellStyle name="Normal 2 23 7 5" xfId="20572"/>
    <cellStyle name="Normal 2 23 7 6" xfId="25494"/>
    <cellStyle name="Normal 2 23 7 7" xfId="30416"/>
    <cellStyle name="Normal 2 23 8" xfId="860"/>
    <cellStyle name="Normal 2 23 8 2" xfId="6356"/>
    <cellStyle name="Normal 2 23 8 2 2" xfId="35943"/>
    <cellStyle name="Normal 2 23 8 3" xfId="9290"/>
    <cellStyle name="Normal 2 23 8 3 2" xfId="38875"/>
    <cellStyle name="Normal 2 23 8 4" xfId="15521"/>
    <cellStyle name="Normal 2 23 8 4 2" xfId="44060"/>
    <cellStyle name="Normal 2 23 8 5" xfId="20686"/>
    <cellStyle name="Normal 2 23 8 6" xfId="25608"/>
    <cellStyle name="Normal 2 23 8 7" xfId="30530"/>
    <cellStyle name="Normal 2 23 9" xfId="1007"/>
    <cellStyle name="Normal 2 23 9 2" xfId="9291"/>
    <cellStyle name="Normal 2 23 9 2 2" xfId="38876"/>
    <cellStyle name="Normal 2 23 9 3" xfId="15662"/>
    <cellStyle name="Normal 2 23 9 3 2" xfId="44201"/>
    <cellStyle name="Normal 2 23 9 4" xfId="20827"/>
    <cellStyle name="Normal 2 23 9 5" xfId="25749"/>
    <cellStyle name="Normal 2 23 9 6" xfId="30671"/>
    <cellStyle name="Normal 2 24" xfId="126"/>
    <cellStyle name="Normal 2 24 10" xfId="1159"/>
    <cellStyle name="Normal 2 24 10 2" xfId="9293"/>
    <cellStyle name="Normal 2 24 10 2 2" xfId="38878"/>
    <cellStyle name="Normal 2 24 10 3" xfId="15809"/>
    <cellStyle name="Normal 2 24 10 3 2" xfId="44348"/>
    <cellStyle name="Normal 2 24 10 4" xfId="20974"/>
    <cellStyle name="Normal 2 24 10 5" xfId="25896"/>
    <cellStyle name="Normal 2 24 10 6" xfId="30818"/>
    <cellStyle name="Normal 2 24 11" xfId="1275"/>
    <cellStyle name="Normal 2 24 11 2" xfId="9294"/>
    <cellStyle name="Normal 2 24 11 2 2" xfId="38879"/>
    <cellStyle name="Normal 2 24 11 3" xfId="15924"/>
    <cellStyle name="Normal 2 24 11 3 2" xfId="44463"/>
    <cellStyle name="Normal 2 24 11 4" xfId="21089"/>
    <cellStyle name="Normal 2 24 11 5" xfId="26011"/>
    <cellStyle name="Normal 2 24 11 6" xfId="30933"/>
    <cellStyle name="Normal 2 24 12" xfId="1390"/>
    <cellStyle name="Normal 2 24 12 2" xfId="9295"/>
    <cellStyle name="Normal 2 24 12 2 2" xfId="38880"/>
    <cellStyle name="Normal 2 24 12 3" xfId="16039"/>
    <cellStyle name="Normal 2 24 12 3 2" xfId="44578"/>
    <cellStyle name="Normal 2 24 12 4" xfId="21204"/>
    <cellStyle name="Normal 2 24 12 5" xfId="26126"/>
    <cellStyle name="Normal 2 24 12 6" xfId="31048"/>
    <cellStyle name="Normal 2 24 13" xfId="1505"/>
    <cellStyle name="Normal 2 24 13 2" xfId="9296"/>
    <cellStyle name="Normal 2 24 13 2 2" xfId="38881"/>
    <cellStyle name="Normal 2 24 13 3" xfId="16154"/>
    <cellStyle name="Normal 2 24 13 3 2" xfId="44693"/>
    <cellStyle name="Normal 2 24 13 4" xfId="21319"/>
    <cellStyle name="Normal 2 24 13 5" xfId="26241"/>
    <cellStyle name="Normal 2 24 13 6" xfId="31163"/>
    <cellStyle name="Normal 2 24 14" xfId="1619"/>
    <cellStyle name="Normal 2 24 14 2" xfId="9297"/>
    <cellStyle name="Normal 2 24 14 2 2" xfId="38882"/>
    <cellStyle name="Normal 2 24 14 3" xfId="16268"/>
    <cellStyle name="Normal 2 24 14 3 2" xfId="44807"/>
    <cellStyle name="Normal 2 24 14 4" xfId="21433"/>
    <cellStyle name="Normal 2 24 14 5" xfId="26355"/>
    <cellStyle name="Normal 2 24 14 6" xfId="31277"/>
    <cellStyle name="Normal 2 24 15" xfId="1733"/>
    <cellStyle name="Normal 2 24 15 2" xfId="9298"/>
    <cellStyle name="Normal 2 24 15 2 2" xfId="38883"/>
    <cellStyle name="Normal 2 24 15 3" xfId="16382"/>
    <cellStyle name="Normal 2 24 15 3 2" xfId="44921"/>
    <cellStyle name="Normal 2 24 15 4" xfId="21547"/>
    <cellStyle name="Normal 2 24 15 5" xfId="26469"/>
    <cellStyle name="Normal 2 24 15 6" xfId="31391"/>
    <cellStyle name="Normal 2 24 16" xfId="1847"/>
    <cellStyle name="Normal 2 24 16 2" xfId="9299"/>
    <cellStyle name="Normal 2 24 16 2 2" xfId="38884"/>
    <cellStyle name="Normal 2 24 16 3" xfId="16496"/>
    <cellStyle name="Normal 2 24 16 3 2" xfId="45035"/>
    <cellStyle name="Normal 2 24 16 4" xfId="21661"/>
    <cellStyle name="Normal 2 24 16 5" xfId="26583"/>
    <cellStyle name="Normal 2 24 16 6" xfId="31505"/>
    <cellStyle name="Normal 2 24 17" xfId="1961"/>
    <cellStyle name="Normal 2 24 17 2" xfId="9300"/>
    <cellStyle name="Normal 2 24 17 2 2" xfId="38885"/>
    <cellStyle name="Normal 2 24 17 3" xfId="16610"/>
    <cellStyle name="Normal 2 24 17 3 2" xfId="45149"/>
    <cellStyle name="Normal 2 24 17 4" xfId="21775"/>
    <cellStyle name="Normal 2 24 17 5" xfId="26697"/>
    <cellStyle name="Normal 2 24 17 6" xfId="31619"/>
    <cellStyle name="Normal 2 24 18" xfId="2076"/>
    <cellStyle name="Normal 2 24 18 2" xfId="9301"/>
    <cellStyle name="Normal 2 24 18 2 2" xfId="38886"/>
    <cellStyle name="Normal 2 24 18 3" xfId="16725"/>
    <cellStyle name="Normal 2 24 18 3 2" xfId="45264"/>
    <cellStyle name="Normal 2 24 18 4" xfId="21890"/>
    <cellStyle name="Normal 2 24 18 5" xfId="26812"/>
    <cellStyle name="Normal 2 24 18 6" xfId="31734"/>
    <cellStyle name="Normal 2 24 19" xfId="2422"/>
    <cellStyle name="Normal 2 24 19 2" xfId="9302"/>
    <cellStyle name="Normal 2 24 19 2 2" xfId="38887"/>
    <cellStyle name="Normal 2 24 19 3" xfId="17033"/>
    <cellStyle name="Normal 2 24 19 3 2" xfId="45570"/>
    <cellStyle name="Normal 2 24 19 4" xfId="22196"/>
    <cellStyle name="Normal 2 24 19 5" xfId="27118"/>
    <cellStyle name="Normal 2 24 19 6" xfId="32040"/>
    <cellStyle name="Normal 2 24 2" xfId="180"/>
    <cellStyle name="Normal 2 24 2 10" xfId="1329"/>
    <cellStyle name="Normal 2 24 2 10 2" xfId="9304"/>
    <cellStyle name="Normal 2 24 2 10 2 2" xfId="38889"/>
    <cellStyle name="Normal 2 24 2 10 3" xfId="15978"/>
    <cellStyle name="Normal 2 24 2 10 3 2" xfId="44517"/>
    <cellStyle name="Normal 2 24 2 10 4" xfId="21143"/>
    <cellStyle name="Normal 2 24 2 10 5" xfId="26065"/>
    <cellStyle name="Normal 2 24 2 10 6" xfId="30987"/>
    <cellStyle name="Normal 2 24 2 11" xfId="1444"/>
    <cellStyle name="Normal 2 24 2 11 2" xfId="9305"/>
    <cellStyle name="Normal 2 24 2 11 2 2" xfId="38890"/>
    <cellStyle name="Normal 2 24 2 11 3" xfId="16093"/>
    <cellStyle name="Normal 2 24 2 11 3 2" xfId="44632"/>
    <cellStyle name="Normal 2 24 2 11 4" xfId="21258"/>
    <cellStyle name="Normal 2 24 2 11 5" xfId="26180"/>
    <cellStyle name="Normal 2 24 2 11 6" xfId="31102"/>
    <cellStyle name="Normal 2 24 2 12" xfId="1559"/>
    <cellStyle name="Normal 2 24 2 12 2" xfId="9306"/>
    <cellStyle name="Normal 2 24 2 12 2 2" xfId="38891"/>
    <cellStyle name="Normal 2 24 2 12 3" xfId="16208"/>
    <cellStyle name="Normal 2 24 2 12 3 2" xfId="44747"/>
    <cellStyle name="Normal 2 24 2 12 4" xfId="21373"/>
    <cellStyle name="Normal 2 24 2 12 5" xfId="26295"/>
    <cellStyle name="Normal 2 24 2 12 6" xfId="31217"/>
    <cellStyle name="Normal 2 24 2 13" xfId="1673"/>
    <cellStyle name="Normal 2 24 2 13 2" xfId="9307"/>
    <cellStyle name="Normal 2 24 2 13 2 2" xfId="38892"/>
    <cellStyle name="Normal 2 24 2 13 3" xfId="16322"/>
    <cellStyle name="Normal 2 24 2 13 3 2" xfId="44861"/>
    <cellStyle name="Normal 2 24 2 13 4" xfId="21487"/>
    <cellStyle name="Normal 2 24 2 13 5" xfId="26409"/>
    <cellStyle name="Normal 2 24 2 13 6" xfId="31331"/>
    <cellStyle name="Normal 2 24 2 14" xfId="1787"/>
    <cellStyle name="Normal 2 24 2 14 2" xfId="9308"/>
    <cellStyle name="Normal 2 24 2 14 2 2" xfId="38893"/>
    <cellStyle name="Normal 2 24 2 14 3" xfId="16436"/>
    <cellStyle name="Normal 2 24 2 14 3 2" xfId="44975"/>
    <cellStyle name="Normal 2 24 2 14 4" xfId="21601"/>
    <cellStyle name="Normal 2 24 2 14 5" xfId="26523"/>
    <cellStyle name="Normal 2 24 2 14 6" xfId="31445"/>
    <cellStyle name="Normal 2 24 2 15" xfId="1901"/>
    <cellStyle name="Normal 2 24 2 15 2" xfId="9309"/>
    <cellStyle name="Normal 2 24 2 15 2 2" xfId="38894"/>
    <cellStyle name="Normal 2 24 2 15 3" xfId="16550"/>
    <cellStyle name="Normal 2 24 2 15 3 2" xfId="45089"/>
    <cellStyle name="Normal 2 24 2 15 4" xfId="21715"/>
    <cellStyle name="Normal 2 24 2 15 5" xfId="26637"/>
    <cellStyle name="Normal 2 24 2 15 6" xfId="31559"/>
    <cellStyle name="Normal 2 24 2 16" xfId="2015"/>
    <cellStyle name="Normal 2 24 2 16 2" xfId="9310"/>
    <cellStyle name="Normal 2 24 2 16 2 2" xfId="38895"/>
    <cellStyle name="Normal 2 24 2 16 3" xfId="16664"/>
    <cellStyle name="Normal 2 24 2 16 3 2" xfId="45203"/>
    <cellStyle name="Normal 2 24 2 16 4" xfId="21829"/>
    <cellStyle name="Normal 2 24 2 16 5" xfId="26751"/>
    <cellStyle name="Normal 2 24 2 16 6" xfId="31673"/>
    <cellStyle name="Normal 2 24 2 17" xfId="2130"/>
    <cellStyle name="Normal 2 24 2 17 2" xfId="9311"/>
    <cellStyle name="Normal 2 24 2 17 2 2" xfId="38896"/>
    <cellStyle name="Normal 2 24 2 17 3" xfId="16779"/>
    <cellStyle name="Normal 2 24 2 17 3 2" xfId="45318"/>
    <cellStyle name="Normal 2 24 2 17 4" xfId="21944"/>
    <cellStyle name="Normal 2 24 2 17 5" xfId="26866"/>
    <cellStyle name="Normal 2 24 2 17 6" xfId="31788"/>
    <cellStyle name="Normal 2 24 2 18" xfId="2476"/>
    <cellStyle name="Normal 2 24 2 18 2" xfId="9312"/>
    <cellStyle name="Normal 2 24 2 18 2 2" xfId="38897"/>
    <cellStyle name="Normal 2 24 2 18 3" xfId="17087"/>
    <cellStyle name="Normal 2 24 2 18 3 2" xfId="45624"/>
    <cellStyle name="Normal 2 24 2 18 4" xfId="22250"/>
    <cellStyle name="Normal 2 24 2 18 5" xfId="27172"/>
    <cellStyle name="Normal 2 24 2 18 6" xfId="32094"/>
    <cellStyle name="Normal 2 24 2 19" xfId="2595"/>
    <cellStyle name="Normal 2 24 2 19 2" xfId="9313"/>
    <cellStyle name="Normal 2 24 2 19 2 2" xfId="38898"/>
    <cellStyle name="Normal 2 24 2 19 3" xfId="17206"/>
    <cellStyle name="Normal 2 24 2 19 3 2" xfId="45743"/>
    <cellStyle name="Normal 2 24 2 19 4" xfId="22369"/>
    <cellStyle name="Normal 2 24 2 19 5" xfId="27291"/>
    <cellStyle name="Normal 2 24 2 19 6" xfId="32213"/>
    <cellStyle name="Normal 2 24 2 2" xfId="312"/>
    <cellStyle name="Normal 2 24 2 2 10" xfId="20142"/>
    <cellStyle name="Normal 2 24 2 2 11" xfId="25071"/>
    <cellStyle name="Normal 2 24 2 2 12" xfId="29986"/>
    <cellStyle name="Normal 2 24 2 2 2" xfId="2259"/>
    <cellStyle name="Normal 2 24 2 2 2 10" xfId="31914"/>
    <cellStyle name="Normal 2 24 2 2 2 2" xfId="5282"/>
    <cellStyle name="Normal 2 24 2 2 2 2 2" xfId="7635"/>
    <cellStyle name="Normal 2 24 2 2 2 2 2 2" xfId="37220"/>
    <cellStyle name="Normal 2 24 2 2 2 2 3" xfId="13839"/>
    <cellStyle name="Normal 2 24 2 2 2 2 3 2" xfId="42379"/>
    <cellStyle name="Normal 2 24 2 2 2 2 4" xfId="34884"/>
    <cellStyle name="Normal 2 24 2 2 2 3" xfId="7219"/>
    <cellStyle name="Normal 2 24 2 2 2 3 2" xfId="16905"/>
    <cellStyle name="Normal 2 24 2 2 2 3 2 2" xfId="45444"/>
    <cellStyle name="Normal 2 24 2 2 2 3 3" xfId="36806"/>
    <cellStyle name="Normal 2 24 2 2 2 4" xfId="6775"/>
    <cellStyle name="Normal 2 24 2 2 2 4 2" xfId="36362"/>
    <cellStyle name="Normal 2 24 2 2 2 5" xfId="5281"/>
    <cellStyle name="Normal 2 24 2 2 2 5 2" xfId="34883"/>
    <cellStyle name="Normal 2 24 2 2 2 6" xfId="9315"/>
    <cellStyle name="Normal 2 24 2 2 2 6 2" xfId="38900"/>
    <cellStyle name="Normal 2 24 2 2 2 7" xfId="13838"/>
    <cellStyle name="Normal 2 24 2 2 2 7 2" xfId="42378"/>
    <cellStyle name="Normal 2 24 2 2 2 8" xfId="22070"/>
    <cellStyle name="Normal 2 24 2 2 2 9" xfId="26992"/>
    <cellStyle name="Normal 2 24 2 2 3" xfId="5283"/>
    <cellStyle name="Normal 2 24 2 2 3 2" xfId="7634"/>
    <cellStyle name="Normal 2 24 2 2 3 2 2" xfId="37219"/>
    <cellStyle name="Normal 2 24 2 2 3 3" xfId="9314"/>
    <cellStyle name="Normal 2 24 2 2 3 3 2" xfId="38899"/>
    <cellStyle name="Normal 2 24 2 2 3 4" xfId="13840"/>
    <cellStyle name="Normal 2 24 2 2 3 4 2" xfId="42380"/>
    <cellStyle name="Normal 2 24 2 2 3 5" xfId="34885"/>
    <cellStyle name="Normal 2 24 2 2 4" xfId="7142"/>
    <cellStyle name="Normal 2 24 2 2 4 2" xfId="14977"/>
    <cellStyle name="Normal 2 24 2 2 4 2 2" xfId="43516"/>
    <cellStyle name="Normal 2 24 2 2 4 3" xfId="36729"/>
    <cellStyle name="Normal 2 24 2 2 5" xfId="6533"/>
    <cellStyle name="Normal 2 24 2 2 5 2" xfId="19746"/>
    <cellStyle name="Normal 2 24 2 2 5 2 2" xfId="48283"/>
    <cellStyle name="Normal 2 24 2 2 5 3" xfId="36120"/>
    <cellStyle name="Normal 2 24 2 2 6" xfId="5280"/>
    <cellStyle name="Normal 2 24 2 2 6 2" xfId="34882"/>
    <cellStyle name="Normal 2 24 2 2 7" xfId="8349"/>
    <cellStyle name="Normal 2 24 2 2 7 2" xfId="37934"/>
    <cellStyle name="Normal 2 24 2 2 8" xfId="8590"/>
    <cellStyle name="Normal 2 24 2 2 8 2" xfId="38175"/>
    <cellStyle name="Normal 2 24 2 2 9" xfId="13837"/>
    <cellStyle name="Normal 2 24 2 2 9 2" xfId="42377"/>
    <cellStyle name="Normal 2 24 2 20" xfId="2713"/>
    <cellStyle name="Normal 2 24 2 20 2" xfId="9316"/>
    <cellStyle name="Normal 2 24 2 20 2 2" xfId="38901"/>
    <cellStyle name="Normal 2 24 2 20 3" xfId="17324"/>
    <cellStyle name="Normal 2 24 2 20 3 2" xfId="45861"/>
    <cellStyle name="Normal 2 24 2 20 4" xfId="22487"/>
    <cellStyle name="Normal 2 24 2 20 5" xfId="27409"/>
    <cellStyle name="Normal 2 24 2 20 6" xfId="32331"/>
    <cellStyle name="Normal 2 24 2 21" xfId="2832"/>
    <cellStyle name="Normal 2 24 2 21 2" xfId="9317"/>
    <cellStyle name="Normal 2 24 2 21 2 2" xfId="38902"/>
    <cellStyle name="Normal 2 24 2 21 3" xfId="17443"/>
    <cellStyle name="Normal 2 24 2 21 3 2" xfId="45980"/>
    <cellStyle name="Normal 2 24 2 21 4" xfId="22606"/>
    <cellStyle name="Normal 2 24 2 21 5" xfId="27528"/>
    <cellStyle name="Normal 2 24 2 21 6" xfId="32450"/>
    <cellStyle name="Normal 2 24 2 22" xfId="2948"/>
    <cellStyle name="Normal 2 24 2 22 2" xfId="9318"/>
    <cellStyle name="Normal 2 24 2 22 2 2" xfId="38903"/>
    <cellStyle name="Normal 2 24 2 22 3" xfId="17559"/>
    <cellStyle name="Normal 2 24 2 22 3 2" xfId="46096"/>
    <cellStyle name="Normal 2 24 2 22 4" xfId="22722"/>
    <cellStyle name="Normal 2 24 2 22 5" xfId="27644"/>
    <cellStyle name="Normal 2 24 2 22 6" xfId="32566"/>
    <cellStyle name="Normal 2 24 2 23" xfId="3066"/>
    <cellStyle name="Normal 2 24 2 23 2" xfId="9319"/>
    <cellStyle name="Normal 2 24 2 23 2 2" xfId="38904"/>
    <cellStyle name="Normal 2 24 2 23 3" xfId="17677"/>
    <cellStyle name="Normal 2 24 2 23 3 2" xfId="46214"/>
    <cellStyle name="Normal 2 24 2 23 4" xfId="22840"/>
    <cellStyle name="Normal 2 24 2 23 5" xfId="27762"/>
    <cellStyle name="Normal 2 24 2 23 6" xfId="32684"/>
    <cellStyle name="Normal 2 24 2 24" xfId="3184"/>
    <cellStyle name="Normal 2 24 2 24 2" xfId="9320"/>
    <cellStyle name="Normal 2 24 2 24 2 2" xfId="38905"/>
    <cellStyle name="Normal 2 24 2 24 3" xfId="17794"/>
    <cellStyle name="Normal 2 24 2 24 3 2" xfId="46331"/>
    <cellStyle name="Normal 2 24 2 24 4" xfId="22957"/>
    <cellStyle name="Normal 2 24 2 24 5" xfId="27879"/>
    <cellStyle name="Normal 2 24 2 24 6" xfId="32801"/>
    <cellStyle name="Normal 2 24 2 25" xfId="3301"/>
    <cellStyle name="Normal 2 24 2 25 2" xfId="9321"/>
    <cellStyle name="Normal 2 24 2 25 2 2" xfId="38906"/>
    <cellStyle name="Normal 2 24 2 25 3" xfId="17911"/>
    <cellStyle name="Normal 2 24 2 25 3 2" xfId="46448"/>
    <cellStyle name="Normal 2 24 2 25 4" xfId="23074"/>
    <cellStyle name="Normal 2 24 2 25 5" xfId="27996"/>
    <cellStyle name="Normal 2 24 2 25 6" xfId="32918"/>
    <cellStyle name="Normal 2 24 2 26" xfId="3418"/>
    <cellStyle name="Normal 2 24 2 26 2" xfId="9322"/>
    <cellStyle name="Normal 2 24 2 26 2 2" xfId="38907"/>
    <cellStyle name="Normal 2 24 2 26 3" xfId="18028"/>
    <cellStyle name="Normal 2 24 2 26 3 2" xfId="46565"/>
    <cellStyle name="Normal 2 24 2 26 4" xfId="23191"/>
    <cellStyle name="Normal 2 24 2 26 5" xfId="28113"/>
    <cellStyle name="Normal 2 24 2 26 6" xfId="33035"/>
    <cellStyle name="Normal 2 24 2 27" xfId="3532"/>
    <cellStyle name="Normal 2 24 2 27 2" xfId="9323"/>
    <cellStyle name="Normal 2 24 2 27 2 2" xfId="38908"/>
    <cellStyle name="Normal 2 24 2 27 3" xfId="18142"/>
    <cellStyle name="Normal 2 24 2 27 3 2" xfId="46679"/>
    <cellStyle name="Normal 2 24 2 27 4" xfId="23305"/>
    <cellStyle name="Normal 2 24 2 27 5" xfId="28227"/>
    <cellStyle name="Normal 2 24 2 27 6" xfId="33149"/>
    <cellStyle name="Normal 2 24 2 28" xfId="3649"/>
    <cellStyle name="Normal 2 24 2 28 2" xfId="9324"/>
    <cellStyle name="Normal 2 24 2 28 2 2" xfId="38909"/>
    <cellStyle name="Normal 2 24 2 28 3" xfId="18258"/>
    <cellStyle name="Normal 2 24 2 28 3 2" xfId="46795"/>
    <cellStyle name="Normal 2 24 2 28 4" xfId="23421"/>
    <cellStyle name="Normal 2 24 2 28 5" xfId="28343"/>
    <cellStyle name="Normal 2 24 2 28 6" xfId="33265"/>
    <cellStyle name="Normal 2 24 2 29" xfId="3765"/>
    <cellStyle name="Normal 2 24 2 29 2" xfId="9325"/>
    <cellStyle name="Normal 2 24 2 29 2 2" xfId="38910"/>
    <cellStyle name="Normal 2 24 2 29 3" xfId="18373"/>
    <cellStyle name="Normal 2 24 2 29 3 2" xfId="46910"/>
    <cellStyle name="Normal 2 24 2 29 4" xfId="23536"/>
    <cellStyle name="Normal 2 24 2 29 5" xfId="28458"/>
    <cellStyle name="Normal 2 24 2 29 6" xfId="33380"/>
    <cellStyle name="Normal 2 24 2 3" xfId="432"/>
    <cellStyle name="Normal 2 24 2 3 10" xfId="30106"/>
    <cellStyle name="Normal 2 24 2 3 2" xfId="5285"/>
    <cellStyle name="Normal 2 24 2 3 2 2" xfId="7636"/>
    <cellStyle name="Normal 2 24 2 3 2 2 2" xfId="37221"/>
    <cellStyle name="Normal 2 24 2 3 2 3" xfId="13842"/>
    <cellStyle name="Normal 2 24 2 3 2 3 2" xfId="42382"/>
    <cellStyle name="Normal 2 24 2 3 2 4" xfId="34887"/>
    <cellStyle name="Normal 2 24 2 3 3" xfId="7220"/>
    <cellStyle name="Normal 2 24 2 3 3 2" xfId="15097"/>
    <cellStyle name="Normal 2 24 2 3 3 2 2" xfId="43636"/>
    <cellStyle name="Normal 2 24 2 3 3 3" xfId="36807"/>
    <cellStyle name="Normal 2 24 2 3 4" xfId="6655"/>
    <cellStyle name="Normal 2 24 2 3 4 2" xfId="36242"/>
    <cellStyle name="Normal 2 24 2 3 5" xfId="5284"/>
    <cellStyle name="Normal 2 24 2 3 5 2" xfId="34886"/>
    <cellStyle name="Normal 2 24 2 3 6" xfId="9326"/>
    <cellStyle name="Normal 2 24 2 3 6 2" xfId="38911"/>
    <cellStyle name="Normal 2 24 2 3 7" xfId="13841"/>
    <cellStyle name="Normal 2 24 2 3 7 2" xfId="42381"/>
    <cellStyle name="Normal 2 24 2 3 8" xfId="20262"/>
    <cellStyle name="Normal 2 24 2 3 9" xfId="25184"/>
    <cellStyle name="Normal 2 24 2 30" xfId="3882"/>
    <cellStyle name="Normal 2 24 2 30 2" xfId="9327"/>
    <cellStyle name="Normal 2 24 2 30 2 2" xfId="38912"/>
    <cellStyle name="Normal 2 24 2 30 3" xfId="18489"/>
    <cellStyle name="Normal 2 24 2 30 3 2" xfId="47026"/>
    <cellStyle name="Normal 2 24 2 30 4" xfId="23652"/>
    <cellStyle name="Normal 2 24 2 30 5" xfId="28574"/>
    <cellStyle name="Normal 2 24 2 30 6" xfId="33496"/>
    <cellStyle name="Normal 2 24 2 31" xfId="4000"/>
    <cellStyle name="Normal 2 24 2 31 2" xfId="9328"/>
    <cellStyle name="Normal 2 24 2 31 2 2" xfId="38913"/>
    <cellStyle name="Normal 2 24 2 31 3" xfId="18607"/>
    <cellStyle name="Normal 2 24 2 31 3 2" xfId="47144"/>
    <cellStyle name="Normal 2 24 2 31 4" xfId="23770"/>
    <cellStyle name="Normal 2 24 2 31 5" xfId="28692"/>
    <cellStyle name="Normal 2 24 2 31 6" xfId="33614"/>
    <cellStyle name="Normal 2 24 2 32" xfId="4115"/>
    <cellStyle name="Normal 2 24 2 32 2" xfId="9329"/>
    <cellStyle name="Normal 2 24 2 32 2 2" xfId="38914"/>
    <cellStyle name="Normal 2 24 2 32 3" xfId="18721"/>
    <cellStyle name="Normal 2 24 2 32 3 2" xfId="47258"/>
    <cellStyle name="Normal 2 24 2 32 4" xfId="23884"/>
    <cellStyle name="Normal 2 24 2 32 5" xfId="28806"/>
    <cellStyle name="Normal 2 24 2 32 6" xfId="33728"/>
    <cellStyle name="Normal 2 24 2 33" xfId="4230"/>
    <cellStyle name="Normal 2 24 2 33 2" xfId="9330"/>
    <cellStyle name="Normal 2 24 2 33 2 2" xfId="38915"/>
    <cellStyle name="Normal 2 24 2 33 3" xfId="18836"/>
    <cellStyle name="Normal 2 24 2 33 3 2" xfId="47373"/>
    <cellStyle name="Normal 2 24 2 33 4" xfId="23999"/>
    <cellStyle name="Normal 2 24 2 33 5" xfId="28921"/>
    <cellStyle name="Normal 2 24 2 33 6" xfId="33843"/>
    <cellStyle name="Normal 2 24 2 34" xfId="4357"/>
    <cellStyle name="Normal 2 24 2 34 2" xfId="9331"/>
    <cellStyle name="Normal 2 24 2 34 2 2" xfId="38916"/>
    <cellStyle name="Normal 2 24 2 34 3" xfId="18963"/>
    <cellStyle name="Normal 2 24 2 34 3 2" xfId="47500"/>
    <cellStyle name="Normal 2 24 2 34 4" xfId="24126"/>
    <cellStyle name="Normal 2 24 2 34 5" xfId="29048"/>
    <cellStyle name="Normal 2 24 2 34 6" xfId="33970"/>
    <cellStyle name="Normal 2 24 2 35" xfId="4472"/>
    <cellStyle name="Normal 2 24 2 35 2" xfId="9332"/>
    <cellStyle name="Normal 2 24 2 35 2 2" xfId="38917"/>
    <cellStyle name="Normal 2 24 2 35 3" xfId="19077"/>
    <cellStyle name="Normal 2 24 2 35 3 2" xfId="47614"/>
    <cellStyle name="Normal 2 24 2 35 4" xfId="24240"/>
    <cellStyle name="Normal 2 24 2 35 5" xfId="29162"/>
    <cellStyle name="Normal 2 24 2 35 6" xfId="34084"/>
    <cellStyle name="Normal 2 24 2 36" xfId="4589"/>
    <cellStyle name="Normal 2 24 2 36 2" xfId="9333"/>
    <cellStyle name="Normal 2 24 2 36 2 2" xfId="38918"/>
    <cellStyle name="Normal 2 24 2 36 3" xfId="19194"/>
    <cellStyle name="Normal 2 24 2 36 3 2" xfId="47731"/>
    <cellStyle name="Normal 2 24 2 36 4" xfId="24357"/>
    <cellStyle name="Normal 2 24 2 36 5" xfId="29279"/>
    <cellStyle name="Normal 2 24 2 36 6" xfId="34201"/>
    <cellStyle name="Normal 2 24 2 37" xfId="4705"/>
    <cellStyle name="Normal 2 24 2 37 2" xfId="9334"/>
    <cellStyle name="Normal 2 24 2 37 2 2" xfId="38919"/>
    <cellStyle name="Normal 2 24 2 37 3" xfId="19310"/>
    <cellStyle name="Normal 2 24 2 37 3 2" xfId="47847"/>
    <cellStyle name="Normal 2 24 2 37 4" xfId="24473"/>
    <cellStyle name="Normal 2 24 2 37 5" xfId="29395"/>
    <cellStyle name="Normal 2 24 2 37 6" xfId="34317"/>
    <cellStyle name="Normal 2 24 2 38" xfId="4820"/>
    <cellStyle name="Normal 2 24 2 38 2" xfId="9335"/>
    <cellStyle name="Normal 2 24 2 38 2 2" xfId="38920"/>
    <cellStyle name="Normal 2 24 2 38 3" xfId="19425"/>
    <cellStyle name="Normal 2 24 2 38 3 2" xfId="47962"/>
    <cellStyle name="Normal 2 24 2 38 4" xfId="24588"/>
    <cellStyle name="Normal 2 24 2 38 5" xfId="29510"/>
    <cellStyle name="Normal 2 24 2 38 6" xfId="34432"/>
    <cellStyle name="Normal 2 24 2 39" xfId="4941"/>
    <cellStyle name="Normal 2 24 2 39 2" xfId="9336"/>
    <cellStyle name="Normal 2 24 2 39 2 2" xfId="38921"/>
    <cellStyle name="Normal 2 24 2 39 3" xfId="19545"/>
    <cellStyle name="Normal 2 24 2 39 3 2" xfId="48082"/>
    <cellStyle name="Normal 2 24 2 39 4" xfId="24708"/>
    <cellStyle name="Normal 2 24 2 39 5" xfId="29630"/>
    <cellStyle name="Normal 2 24 2 39 6" xfId="34552"/>
    <cellStyle name="Normal 2 24 2 4" xfId="554"/>
    <cellStyle name="Normal 2 24 2 4 10" xfId="30227"/>
    <cellStyle name="Normal 2 24 2 4 2" xfId="5287"/>
    <cellStyle name="Normal 2 24 2 4 2 2" xfId="7637"/>
    <cellStyle name="Normal 2 24 2 4 2 2 2" xfId="37222"/>
    <cellStyle name="Normal 2 24 2 4 2 3" xfId="13844"/>
    <cellStyle name="Normal 2 24 2 4 2 3 2" xfId="42384"/>
    <cellStyle name="Normal 2 24 2 4 2 4" xfId="34889"/>
    <cellStyle name="Normal 2 24 2 4 3" xfId="7500"/>
    <cellStyle name="Normal 2 24 2 4 3 2" xfId="15218"/>
    <cellStyle name="Normal 2 24 2 4 3 2 2" xfId="43757"/>
    <cellStyle name="Normal 2 24 2 4 3 3" xfId="37086"/>
    <cellStyle name="Normal 2 24 2 4 4" xfId="6896"/>
    <cellStyle name="Normal 2 24 2 4 4 2" xfId="36483"/>
    <cellStyle name="Normal 2 24 2 4 5" xfId="5286"/>
    <cellStyle name="Normal 2 24 2 4 5 2" xfId="34888"/>
    <cellStyle name="Normal 2 24 2 4 6" xfId="9337"/>
    <cellStyle name="Normal 2 24 2 4 6 2" xfId="38922"/>
    <cellStyle name="Normal 2 24 2 4 7" xfId="13843"/>
    <cellStyle name="Normal 2 24 2 4 7 2" xfId="42383"/>
    <cellStyle name="Normal 2 24 2 4 8" xfId="20383"/>
    <cellStyle name="Normal 2 24 2 4 9" xfId="25305"/>
    <cellStyle name="Normal 2 24 2 40" xfId="5056"/>
    <cellStyle name="Normal 2 24 2 40 2" xfId="9338"/>
    <cellStyle name="Normal 2 24 2 40 2 2" xfId="38923"/>
    <cellStyle name="Normal 2 24 2 40 3" xfId="19660"/>
    <cellStyle name="Normal 2 24 2 40 3 2" xfId="48197"/>
    <cellStyle name="Normal 2 24 2 40 4" xfId="24823"/>
    <cellStyle name="Normal 2 24 2 40 5" xfId="29745"/>
    <cellStyle name="Normal 2 24 2 40 6" xfId="34667"/>
    <cellStyle name="Normal 2 24 2 41" xfId="5279"/>
    <cellStyle name="Normal 2 24 2 41 2" xfId="9303"/>
    <cellStyle name="Normal 2 24 2 41 2 2" xfId="38888"/>
    <cellStyle name="Normal 2 24 2 41 3" xfId="14857"/>
    <cellStyle name="Normal 2 24 2 41 3 2" xfId="43396"/>
    <cellStyle name="Normal 2 24 2 41 4" xfId="34881"/>
    <cellStyle name="Normal 2 24 2 42" xfId="8223"/>
    <cellStyle name="Normal 2 24 2 42 2" xfId="19745"/>
    <cellStyle name="Normal 2 24 2 42 2 2" xfId="48282"/>
    <cellStyle name="Normal 2 24 2 42 3" xfId="37808"/>
    <cellStyle name="Normal 2 24 2 43" xfId="8464"/>
    <cellStyle name="Normal 2 24 2 43 2" xfId="38049"/>
    <cellStyle name="Normal 2 24 2 44" xfId="13674"/>
    <cellStyle name="Normal 2 24 2 44 2" xfId="42214"/>
    <cellStyle name="Normal 2 24 2 45" xfId="20022"/>
    <cellStyle name="Normal 2 24 2 46" xfId="24945"/>
    <cellStyle name="Normal 2 24 2 47" xfId="29866"/>
    <cellStyle name="Normal 2 24 2 5" xfId="689"/>
    <cellStyle name="Normal 2 24 2 5 2" xfId="7633"/>
    <cellStyle name="Normal 2 24 2 5 2 2" xfId="15350"/>
    <cellStyle name="Normal 2 24 2 5 2 2 2" xfId="43889"/>
    <cellStyle name="Normal 2 24 2 5 2 3" xfId="37218"/>
    <cellStyle name="Normal 2 24 2 5 3" xfId="5288"/>
    <cellStyle name="Normal 2 24 2 5 3 2" xfId="34890"/>
    <cellStyle name="Normal 2 24 2 5 4" xfId="9339"/>
    <cellStyle name="Normal 2 24 2 5 4 2" xfId="38924"/>
    <cellStyle name="Normal 2 24 2 5 5" xfId="13845"/>
    <cellStyle name="Normal 2 24 2 5 5 2" xfId="42385"/>
    <cellStyle name="Normal 2 24 2 5 6" xfId="20515"/>
    <cellStyle name="Normal 2 24 2 5 7" xfId="25437"/>
    <cellStyle name="Normal 2 24 2 5 8" xfId="30359"/>
    <cellStyle name="Normal 2 24 2 6" xfId="803"/>
    <cellStyle name="Normal 2 24 2 6 2" xfId="7016"/>
    <cellStyle name="Normal 2 24 2 6 2 2" xfId="36603"/>
    <cellStyle name="Normal 2 24 2 6 3" xfId="9340"/>
    <cellStyle name="Normal 2 24 2 6 3 2" xfId="38925"/>
    <cellStyle name="Normal 2 24 2 6 4" xfId="15464"/>
    <cellStyle name="Normal 2 24 2 6 4 2" xfId="44003"/>
    <cellStyle name="Normal 2 24 2 6 5" xfId="20629"/>
    <cellStyle name="Normal 2 24 2 6 6" xfId="25551"/>
    <cellStyle name="Normal 2 24 2 6 7" xfId="30473"/>
    <cellStyle name="Normal 2 24 2 7" xfId="917"/>
    <cellStyle name="Normal 2 24 2 7 2" xfId="6413"/>
    <cellStyle name="Normal 2 24 2 7 2 2" xfId="36000"/>
    <cellStyle name="Normal 2 24 2 7 3" xfId="9341"/>
    <cellStyle name="Normal 2 24 2 7 3 2" xfId="38926"/>
    <cellStyle name="Normal 2 24 2 7 4" xfId="15578"/>
    <cellStyle name="Normal 2 24 2 7 4 2" xfId="44117"/>
    <cellStyle name="Normal 2 24 2 7 5" xfId="20743"/>
    <cellStyle name="Normal 2 24 2 7 6" xfId="25665"/>
    <cellStyle name="Normal 2 24 2 7 7" xfId="30587"/>
    <cellStyle name="Normal 2 24 2 8" xfId="1064"/>
    <cellStyle name="Normal 2 24 2 8 2" xfId="9342"/>
    <cellStyle name="Normal 2 24 2 8 2 2" xfId="38927"/>
    <cellStyle name="Normal 2 24 2 8 3" xfId="15719"/>
    <cellStyle name="Normal 2 24 2 8 3 2" xfId="44258"/>
    <cellStyle name="Normal 2 24 2 8 4" xfId="20884"/>
    <cellStyle name="Normal 2 24 2 8 5" xfId="25806"/>
    <cellStyle name="Normal 2 24 2 8 6" xfId="30728"/>
    <cellStyle name="Normal 2 24 2 9" xfId="1213"/>
    <cellStyle name="Normal 2 24 2 9 2" xfId="9343"/>
    <cellStyle name="Normal 2 24 2 9 2 2" xfId="38928"/>
    <cellStyle name="Normal 2 24 2 9 3" xfId="15863"/>
    <cellStyle name="Normal 2 24 2 9 3 2" xfId="44402"/>
    <cellStyle name="Normal 2 24 2 9 4" xfId="21028"/>
    <cellStyle name="Normal 2 24 2 9 5" xfId="25950"/>
    <cellStyle name="Normal 2 24 2 9 6" xfId="30872"/>
    <cellStyle name="Normal 2 24 20" xfId="2541"/>
    <cellStyle name="Normal 2 24 20 2" xfId="9344"/>
    <cellStyle name="Normal 2 24 20 2 2" xfId="38929"/>
    <cellStyle name="Normal 2 24 20 3" xfId="17152"/>
    <cellStyle name="Normal 2 24 20 3 2" xfId="45689"/>
    <cellStyle name="Normal 2 24 20 4" xfId="22315"/>
    <cellStyle name="Normal 2 24 20 5" xfId="27237"/>
    <cellStyle name="Normal 2 24 20 6" xfId="32159"/>
    <cellStyle name="Normal 2 24 21" xfId="2659"/>
    <cellStyle name="Normal 2 24 21 2" xfId="9345"/>
    <cellStyle name="Normal 2 24 21 2 2" xfId="38930"/>
    <cellStyle name="Normal 2 24 21 3" xfId="17270"/>
    <cellStyle name="Normal 2 24 21 3 2" xfId="45807"/>
    <cellStyle name="Normal 2 24 21 4" xfId="22433"/>
    <cellStyle name="Normal 2 24 21 5" xfId="27355"/>
    <cellStyle name="Normal 2 24 21 6" xfId="32277"/>
    <cellStyle name="Normal 2 24 22" xfId="2778"/>
    <cellStyle name="Normal 2 24 22 2" xfId="9346"/>
    <cellStyle name="Normal 2 24 22 2 2" xfId="38931"/>
    <cellStyle name="Normal 2 24 22 3" xfId="17389"/>
    <cellStyle name="Normal 2 24 22 3 2" xfId="45926"/>
    <cellStyle name="Normal 2 24 22 4" xfId="22552"/>
    <cellStyle name="Normal 2 24 22 5" xfId="27474"/>
    <cellStyle name="Normal 2 24 22 6" xfId="32396"/>
    <cellStyle name="Normal 2 24 23" xfId="2894"/>
    <cellStyle name="Normal 2 24 23 2" xfId="9347"/>
    <cellStyle name="Normal 2 24 23 2 2" xfId="38932"/>
    <cellStyle name="Normal 2 24 23 3" xfId="17505"/>
    <cellStyle name="Normal 2 24 23 3 2" xfId="46042"/>
    <cellStyle name="Normal 2 24 23 4" xfId="22668"/>
    <cellStyle name="Normal 2 24 23 5" xfId="27590"/>
    <cellStyle name="Normal 2 24 23 6" xfId="32512"/>
    <cellStyle name="Normal 2 24 24" xfId="3012"/>
    <cellStyle name="Normal 2 24 24 2" xfId="9348"/>
    <cellStyle name="Normal 2 24 24 2 2" xfId="38933"/>
    <cellStyle name="Normal 2 24 24 3" xfId="17623"/>
    <cellStyle name="Normal 2 24 24 3 2" xfId="46160"/>
    <cellStyle name="Normal 2 24 24 4" xfId="22786"/>
    <cellStyle name="Normal 2 24 24 5" xfId="27708"/>
    <cellStyle name="Normal 2 24 24 6" xfId="32630"/>
    <cellStyle name="Normal 2 24 25" xfId="3130"/>
    <cellStyle name="Normal 2 24 25 2" xfId="9349"/>
    <cellStyle name="Normal 2 24 25 2 2" xfId="38934"/>
    <cellStyle name="Normal 2 24 25 3" xfId="17740"/>
    <cellStyle name="Normal 2 24 25 3 2" xfId="46277"/>
    <cellStyle name="Normal 2 24 25 4" xfId="22903"/>
    <cellStyle name="Normal 2 24 25 5" xfId="27825"/>
    <cellStyle name="Normal 2 24 25 6" xfId="32747"/>
    <cellStyle name="Normal 2 24 26" xfId="3247"/>
    <cellStyle name="Normal 2 24 26 2" xfId="9350"/>
    <cellStyle name="Normal 2 24 26 2 2" xfId="38935"/>
    <cellStyle name="Normal 2 24 26 3" xfId="17857"/>
    <cellStyle name="Normal 2 24 26 3 2" xfId="46394"/>
    <cellStyle name="Normal 2 24 26 4" xfId="23020"/>
    <cellStyle name="Normal 2 24 26 5" xfId="27942"/>
    <cellStyle name="Normal 2 24 26 6" xfId="32864"/>
    <cellStyle name="Normal 2 24 27" xfId="3364"/>
    <cellStyle name="Normal 2 24 27 2" xfId="9351"/>
    <cellStyle name="Normal 2 24 27 2 2" xfId="38936"/>
    <cellStyle name="Normal 2 24 27 3" xfId="17974"/>
    <cellStyle name="Normal 2 24 27 3 2" xfId="46511"/>
    <cellStyle name="Normal 2 24 27 4" xfId="23137"/>
    <cellStyle name="Normal 2 24 27 5" xfId="28059"/>
    <cellStyle name="Normal 2 24 27 6" xfId="32981"/>
    <cellStyle name="Normal 2 24 28" xfId="3478"/>
    <cellStyle name="Normal 2 24 28 2" xfId="9352"/>
    <cellStyle name="Normal 2 24 28 2 2" xfId="38937"/>
    <cellStyle name="Normal 2 24 28 3" xfId="18088"/>
    <cellStyle name="Normal 2 24 28 3 2" xfId="46625"/>
    <cellStyle name="Normal 2 24 28 4" xfId="23251"/>
    <cellStyle name="Normal 2 24 28 5" xfId="28173"/>
    <cellStyle name="Normal 2 24 28 6" xfId="33095"/>
    <cellStyle name="Normal 2 24 29" xfId="3595"/>
    <cellStyle name="Normal 2 24 29 2" xfId="9353"/>
    <cellStyle name="Normal 2 24 29 2 2" xfId="38938"/>
    <cellStyle name="Normal 2 24 29 3" xfId="18204"/>
    <cellStyle name="Normal 2 24 29 3 2" xfId="46741"/>
    <cellStyle name="Normal 2 24 29 4" xfId="23367"/>
    <cellStyle name="Normal 2 24 29 5" xfId="28289"/>
    <cellStyle name="Normal 2 24 29 6" xfId="33211"/>
    <cellStyle name="Normal 2 24 3" xfId="258"/>
    <cellStyle name="Normal 2 24 3 10" xfId="20088"/>
    <cellStyle name="Normal 2 24 3 11" xfId="25021"/>
    <cellStyle name="Normal 2 24 3 12" xfId="29932"/>
    <cellStyle name="Normal 2 24 3 2" xfId="2208"/>
    <cellStyle name="Normal 2 24 3 2 10" xfId="31864"/>
    <cellStyle name="Normal 2 24 3 2 2" xfId="5291"/>
    <cellStyle name="Normal 2 24 3 2 2 2" xfId="7639"/>
    <cellStyle name="Normal 2 24 3 2 2 2 2" xfId="37224"/>
    <cellStyle name="Normal 2 24 3 2 2 3" xfId="13848"/>
    <cellStyle name="Normal 2 24 3 2 2 3 2" xfId="42388"/>
    <cellStyle name="Normal 2 24 3 2 2 4" xfId="34893"/>
    <cellStyle name="Normal 2 24 3 2 3" xfId="7221"/>
    <cellStyle name="Normal 2 24 3 2 3 2" xfId="16855"/>
    <cellStyle name="Normal 2 24 3 2 3 2 2" xfId="45394"/>
    <cellStyle name="Normal 2 24 3 2 3 3" xfId="36808"/>
    <cellStyle name="Normal 2 24 3 2 4" xfId="6721"/>
    <cellStyle name="Normal 2 24 3 2 4 2" xfId="36308"/>
    <cellStyle name="Normal 2 24 3 2 5" xfId="5290"/>
    <cellStyle name="Normal 2 24 3 2 5 2" xfId="34892"/>
    <cellStyle name="Normal 2 24 3 2 6" xfId="9355"/>
    <cellStyle name="Normal 2 24 3 2 6 2" xfId="38940"/>
    <cellStyle name="Normal 2 24 3 2 7" xfId="13847"/>
    <cellStyle name="Normal 2 24 3 2 7 2" xfId="42387"/>
    <cellStyle name="Normal 2 24 3 2 8" xfId="22020"/>
    <cellStyle name="Normal 2 24 3 2 9" xfId="26942"/>
    <cellStyle name="Normal 2 24 3 3" xfId="5292"/>
    <cellStyle name="Normal 2 24 3 3 2" xfId="7638"/>
    <cellStyle name="Normal 2 24 3 3 2 2" xfId="37223"/>
    <cellStyle name="Normal 2 24 3 3 3" xfId="9354"/>
    <cellStyle name="Normal 2 24 3 3 3 2" xfId="38939"/>
    <cellStyle name="Normal 2 24 3 3 4" xfId="13849"/>
    <cellStyle name="Normal 2 24 3 3 4 2" xfId="42389"/>
    <cellStyle name="Normal 2 24 3 3 5" xfId="34894"/>
    <cellStyle name="Normal 2 24 3 4" xfId="7092"/>
    <cellStyle name="Normal 2 24 3 4 2" xfId="14923"/>
    <cellStyle name="Normal 2 24 3 4 2 2" xfId="43462"/>
    <cellStyle name="Normal 2 24 3 4 3" xfId="36679"/>
    <cellStyle name="Normal 2 24 3 5" xfId="6479"/>
    <cellStyle name="Normal 2 24 3 5 2" xfId="19747"/>
    <cellStyle name="Normal 2 24 3 5 2 2" xfId="48284"/>
    <cellStyle name="Normal 2 24 3 5 3" xfId="36066"/>
    <cellStyle name="Normal 2 24 3 6" xfId="5289"/>
    <cellStyle name="Normal 2 24 3 6 2" xfId="34891"/>
    <cellStyle name="Normal 2 24 3 7" xfId="8299"/>
    <cellStyle name="Normal 2 24 3 7 2" xfId="37884"/>
    <cellStyle name="Normal 2 24 3 8" xfId="8540"/>
    <cellStyle name="Normal 2 24 3 8 2" xfId="38125"/>
    <cellStyle name="Normal 2 24 3 9" xfId="13846"/>
    <cellStyle name="Normal 2 24 3 9 2" xfId="42386"/>
    <cellStyle name="Normal 2 24 30" xfId="3711"/>
    <cellStyle name="Normal 2 24 30 2" xfId="9356"/>
    <cellStyle name="Normal 2 24 30 2 2" xfId="38941"/>
    <cellStyle name="Normal 2 24 30 3" xfId="18319"/>
    <cellStyle name="Normal 2 24 30 3 2" xfId="46856"/>
    <cellStyle name="Normal 2 24 30 4" xfId="23482"/>
    <cellStyle name="Normal 2 24 30 5" xfId="28404"/>
    <cellStyle name="Normal 2 24 30 6" xfId="33326"/>
    <cellStyle name="Normal 2 24 31" xfId="3828"/>
    <cellStyle name="Normal 2 24 31 2" xfId="9357"/>
    <cellStyle name="Normal 2 24 31 2 2" xfId="38942"/>
    <cellStyle name="Normal 2 24 31 3" xfId="18435"/>
    <cellStyle name="Normal 2 24 31 3 2" xfId="46972"/>
    <cellStyle name="Normal 2 24 31 4" xfId="23598"/>
    <cellStyle name="Normal 2 24 31 5" xfId="28520"/>
    <cellStyle name="Normal 2 24 31 6" xfId="33442"/>
    <cellStyle name="Normal 2 24 32" xfId="3946"/>
    <cellStyle name="Normal 2 24 32 2" xfId="9358"/>
    <cellStyle name="Normal 2 24 32 2 2" xfId="38943"/>
    <cellStyle name="Normal 2 24 32 3" xfId="18553"/>
    <cellStyle name="Normal 2 24 32 3 2" xfId="47090"/>
    <cellStyle name="Normal 2 24 32 4" xfId="23716"/>
    <cellStyle name="Normal 2 24 32 5" xfId="28638"/>
    <cellStyle name="Normal 2 24 32 6" xfId="33560"/>
    <cellStyle name="Normal 2 24 33" xfId="4061"/>
    <cellStyle name="Normal 2 24 33 2" xfId="9359"/>
    <cellStyle name="Normal 2 24 33 2 2" xfId="38944"/>
    <cellStyle name="Normal 2 24 33 3" xfId="18667"/>
    <cellStyle name="Normal 2 24 33 3 2" xfId="47204"/>
    <cellStyle name="Normal 2 24 33 4" xfId="23830"/>
    <cellStyle name="Normal 2 24 33 5" xfId="28752"/>
    <cellStyle name="Normal 2 24 33 6" xfId="33674"/>
    <cellStyle name="Normal 2 24 34" xfId="4176"/>
    <cellStyle name="Normal 2 24 34 2" xfId="9360"/>
    <cellStyle name="Normal 2 24 34 2 2" xfId="38945"/>
    <cellStyle name="Normal 2 24 34 3" xfId="18782"/>
    <cellStyle name="Normal 2 24 34 3 2" xfId="47319"/>
    <cellStyle name="Normal 2 24 34 4" xfId="23945"/>
    <cellStyle name="Normal 2 24 34 5" xfId="28867"/>
    <cellStyle name="Normal 2 24 34 6" xfId="33789"/>
    <cellStyle name="Normal 2 24 35" xfId="4303"/>
    <cellStyle name="Normal 2 24 35 2" xfId="9361"/>
    <cellStyle name="Normal 2 24 35 2 2" xfId="38946"/>
    <cellStyle name="Normal 2 24 35 3" xfId="18909"/>
    <cellStyle name="Normal 2 24 35 3 2" xfId="47446"/>
    <cellStyle name="Normal 2 24 35 4" xfId="24072"/>
    <cellStyle name="Normal 2 24 35 5" xfId="28994"/>
    <cellStyle name="Normal 2 24 35 6" xfId="33916"/>
    <cellStyle name="Normal 2 24 36" xfId="4418"/>
    <cellStyle name="Normal 2 24 36 2" xfId="9362"/>
    <cellStyle name="Normal 2 24 36 2 2" xfId="38947"/>
    <cellStyle name="Normal 2 24 36 3" xfId="19023"/>
    <cellStyle name="Normal 2 24 36 3 2" xfId="47560"/>
    <cellStyle name="Normal 2 24 36 4" xfId="24186"/>
    <cellStyle name="Normal 2 24 36 5" xfId="29108"/>
    <cellStyle name="Normal 2 24 36 6" xfId="34030"/>
    <cellStyle name="Normal 2 24 37" xfId="4535"/>
    <cellStyle name="Normal 2 24 37 2" xfId="9363"/>
    <cellStyle name="Normal 2 24 37 2 2" xfId="38948"/>
    <cellStyle name="Normal 2 24 37 3" xfId="19140"/>
    <cellStyle name="Normal 2 24 37 3 2" xfId="47677"/>
    <cellStyle name="Normal 2 24 37 4" xfId="24303"/>
    <cellStyle name="Normal 2 24 37 5" xfId="29225"/>
    <cellStyle name="Normal 2 24 37 6" xfId="34147"/>
    <cellStyle name="Normal 2 24 38" xfId="4651"/>
    <cellStyle name="Normal 2 24 38 2" xfId="9364"/>
    <cellStyle name="Normal 2 24 38 2 2" xfId="38949"/>
    <cellStyle name="Normal 2 24 38 3" xfId="19256"/>
    <cellStyle name="Normal 2 24 38 3 2" xfId="47793"/>
    <cellStyle name="Normal 2 24 38 4" xfId="24419"/>
    <cellStyle name="Normal 2 24 38 5" xfId="29341"/>
    <cellStyle name="Normal 2 24 38 6" xfId="34263"/>
    <cellStyle name="Normal 2 24 39" xfId="4766"/>
    <cellStyle name="Normal 2 24 39 2" xfId="9365"/>
    <cellStyle name="Normal 2 24 39 2 2" xfId="38950"/>
    <cellStyle name="Normal 2 24 39 3" xfId="19371"/>
    <cellStyle name="Normal 2 24 39 3 2" xfId="47908"/>
    <cellStyle name="Normal 2 24 39 4" xfId="24534"/>
    <cellStyle name="Normal 2 24 39 5" xfId="29456"/>
    <cellStyle name="Normal 2 24 39 6" xfId="34378"/>
    <cellStyle name="Normal 2 24 4" xfId="378"/>
    <cellStyle name="Normal 2 24 4 10" xfId="30052"/>
    <cellStyle name="Normal 2 24 4 2" xfId="5294"/>
    <cellStyle name="Normal 2 24 4 2 2" xfId="7640"/>
    <cellStyle name="Normal 2 24 4 2 2 2" xfId="37225"/>
    <cellStyle name="Normal 2 24 4 2 3" xfId="13851"/>
    <cellStyle name="Normal 2 24 4 2 3 2" xfId="42391"/>
    <cellStyle name="Normal 2 24 4 2 4" xfId="34896"/>
    <cellStyle name="Normal 2 24 4 3" xfId="7222"/>
    <cellStyle name="Normal 2 24 4 3 2" xfId="15043"/>
    <cellStyle name="Normal 2 24 4 3 2 2" xfId="43582"/>
    <cellStyle name="Normal 2 24 4 3 3" xfId="36809"/>
    <cellStyle name="Normal 2 24 4 4" xfId="6601"/>
    <cellStyle name="Normal 2 24 4 4 2" xfId="36188"/>
    <cellStyle name="Normal 2 24 4 5" xfId="5293"/>
    <cellStyle name="Normal 2 24 4 5 2" xfId="34895"/>
    <cellStyle name="Normal 2 24 4 6" xfId="9366"/>
    <cellStyle name="Normal 2 24 4 6 2" xfId="38951"/>
    <cellStyle name="Normal 2 24 4 7" xfId="13850"/>
    <cellStyle name="Normal 2 24 4 7 2" xfId="42390"/>
    <cellStyle name="Normal 2 24 4 8" xfId="20208"/>
    <cellStyle name="Normal 2 24 4 9" xfId="25130"/>
    <cellStyle name="Normal 2 24 40" xfId="4887"/>
    <cellStyle name="Normal 2 24 40 2" xfId="9367"/>
    <cellStyle name="Normal 2 24 40 2 2" xfId="38952"/>
    <cellStyle name="Normal 2 24 40 3" xfId="19491"/>
    <cellStyle name="Normal 2 24 40 3 2" xfId="48028"/>
    <cellStyle name="Normal 2 24 40 4" xfId="24654"/>
    <cellStyle name="Normal 2 24 40 5" xfId="29576"/>
    <cellStyle name="Normal 2 24 40 6" xfId="34498"/>
    <cellStyle name="Normal 2 24 41" xfId="5002"/>
    <cellStyle name="Normal 2 24 41 2" xfId="9368"/>
    <cellStyle name="Normal 2 24 41 2 2" xfId="38953"/>
    <cellStyle name="Normal 2 24 41 3" xfId="19606"/>
    <cellStyle name="Normal 2 24 41 3 2" xfId="48143"/>
    <cellStyle name="Normal 2 24 41 4" xfId="24769"/>
    <cellStyle name="Normal 2 24 41 5" xfId="29691"/>
    <cellStyle name="Normal 2 24 41 6" xfId="34613"/>
    <cellStyle name="Normal 2 24 42" xfId="5278"/>
    <cellStyle name="Normal 2 24 42 2" xfId="9292"/>
    <cellStyle name="Normal 2 24 42 2 2" xfId="38877"/>
    <cellStyle name="Normal 2 24 42 3" xfId="14803"/>
    <cellStyle name="Normal 2 24 42 3 2" xfId="43342"/>
    <cellStyle name="Normal 2 24 42 4" xfId="34880"/>
    <cellStyle name="Normal 2 24 43" xfId="8169"/>
    <cellStyle name="Normal 2 24 43 2" xfId="19744"/>
    <cellStyle name="Normal 2 24 43 2 2" xfId="48281"/>
    <cellStyle name="Normal 2 24 43 3" xfId="37754"/>
    <cellStyle name="Normal 2 24 44" xfId="8410"/>
    <cellStyle name="Normal 2 24 44 2" xfId="37995"/>
    <cellStyle name="Normal 2 24 45" xfId="13620"/>
    <cellStyle name="Normal 2 24 45 2" xfId="42160"/>
    <cellStyle name="Normal 2 24 46" xfId="19968"/>
    <cellStyle name="Normal 2 24 47" xfId="24891"/>
    <cellStyle name="Normal 2 24 48" xfId="29812"/>
    <cellStyle name="Normal 2 24 5" xfId="500"/>
    <cellStyle name="Normal 2 24 5 10" xfId="30173"/>
    <cellStyle name="Normal 2 24 5 2" xfId="5296"/>
    <cellStyle name="Normal 2 24 5 2 2" xfId="7641"/>
    <cellStyle name="Normal 2 24 5 2 2 2" xfId="37226"/>
    <cellStyle name="Normal 2 24 5 2 3" xfId="13853"/>
    <cellStyle name="Normal 2 24 5 2 3 2" xfId="42393"/>
    <cellStyle name="Normal 2 24 5 2 4" xfId="34898"/>
    <cellStyle name="Normal 2 24 5 3" xfId="7446"/>
    <cellStyle name="Normal 2 24 5 3 2" xfId="15164"/>
    <cellStyle name="Normal 2 24 5 3 2 2" xfId="43703"/>
    <cellStyle name="Normal 2 24 5 3 3" xfId="37032"/>
    <cellStyle name="Normal 2 24 5 4" xfId="6842"/>
    <cellStyle name="Normal 2 24 5 4 2" xfId="36429"/>
    <cellStyle name="Normal 2 24 5 5" xfId="5295"/>
    <cellStyle name="Normal 2 24 5 5 2" xfId="34897"/>
    <cellStyle name="Normal 2 24 5 6" xfId="9369"/>
    <cellStyle name="Normal 2 24 5 6 2" xfId="38954"/>
    <cellStyle name="Normal 2 24 5 7" xfId="13852"/>
    <cellStyle name="Normal 2 24 5 7 2" xfId="42392"/>
    <cellStyle name="Normal 2 24 5 8" xfId="20329"/>
    <cellStyle name="Normal 2 24 5 9" xfId="25251"/>
    <cellStyle name="Normal 2 24 6" xfId="635"/>
    <cellStyle name="Normal 2 24 6 2" xfId="7632"/>
    <cellStyle name="Normal 2 24 6 2 2" xfId="15296"/>
    <cellStyle name="Normal 2 24 6 2 2 2" xfId="43835"/>
    <cellStyle name="Normal 2 24 6 2 3" xfId="37217"/>
    <cellStyle name="Normal 2 24 6 3" xfId="5297"/>
    <cellStyle name="Normal 2 24 6 3 2" xfId="34899"/>
    <cellStyle name="Normal 2 24 6 4" xfId="9370"/>
    <cellStyle name="Normal 2 24 6 4 2" xfId="38955"/>
    <cellStyle name="Normal 2 24 6 5" xfId="13854"/>
    <cellStyle name="Normal 2 24 6 5 2" xfId="42394"/>
    <cellStyle name="Normal 2 24 6 6" xfId="20461"/>
    <cellStyle name="Normal 2 24 6 7" xfId="25383"/>
    <cellStyle name="Normal 2 24 6 8" xfId="30305"/>
    <cellStyle name="Normal 2 24 7" xfId="749"/>
    <cellStyle name="Normal 2 24 7 2" xfId="6962"/>
    <cellStyle name="Normal 2 24 7 2 2" xfId="36549"/>
    <cellStyle name="Normal 2 24 7 3" xfId="9371"/>
    <cellStyle name="Normal 2 24 7 3 2" xfId="38956"/>
    <cellStyle name="Normal 2 24 7 4" xfId="15410"/>
    <cellStyle name="Normal 2 24 7 4 2" xfId="43949"/>
    <cellStyle name="Normal 2 24 7 5" xfId="20575"/>
    <cellStyle name="Normal 2 24 7 6" xfId="25497"/>
    <cellStyle name="Normal 2 24 7 7" xfId="30419"/>
    <cellStyle name="Normal 2 24 8" xfId="863"/>
    <cellStyle name="Normal 2 24 8 2" xfId="6359"/>
    <cellStyle name="Normal 2 24 8 2 2" xfId="35946"/>
    <cellStyle name="Normal 2 24 8 3" xfId="9372"/>
    <cellStyle name="Normal 2 24 8 3 2" xfId="38957"/>
    <cellStyle name="Normal 2 24 8 4" xfId="15524"/>
    <cellStyle name="Normal 2 24 8 4 2" xfId="44063"/>
    <cellStyle name="Normal 2 24 8 5" xfId="20689"/>
    <cellStyle name="Normal 2 24 8 6" xfId="25611"/>
    <cellStyle name="Normal 2 24 8 7" xfId="30533"/>
    <cellStyle name="Normal 2 24 9" xfId="1010"/>
    <cellStyle name="Normal 2 24 9 2" xfId="9373"/>
    <cellStyle name="Normal 2 24 9 2 2" xfId="38958"/>
    <cellStyle name="Normal 2 24 9 3" xfId="15665"/>
    <cellStyle name="Normal 2 24 9 3 2" xfId="44204"/>
    <cellStyle name="Normal 2 24 9 4" xfId="20830"/>
    <cellStyle name="Normal 2 24 9 5" xfId="25752"/>
    <cellStyle name="Normal 2 24 9 6" xfId="30674"/>
    <cellStyle name="Normal 2 25" xfId="125"/>
    <cellStyle name="Normal 2 25 10" xfId="1158"/>
    <cellStyle name="Normal 2 25 10 2" xfId="9375"/>
    <cellStyle name="Normal 2 25 10 2 2" xfId="38960"/>
    <cellStyle name="Normal 2 25 10 3" xfId="15808"/>
    <cellStyle name="Normal 2 25 10 3 2" xfId="44347"/>
    <cellStyle name="Normal 2 25 10 4" xfId="20973"/>
    <cellStyle name="Normal 2 25 10 5" xfId="25895"/>
    <cellStyle name="Normal 2 25 10 6" xfId="30817"/>
    <cellStyle name="Normal 2 25 11" xfId="1274"/>
    <cellStyle name="Normal 2 25 11 2" xfId="9376"/>
    <cellStyle name="Normal 2 25 11 2 2" xfId="38961"/>
    <cellStyle name="Normal 2 25 11 3" xfId="15923"/>
    <cellStyle name="Normal 2 25 11 3 2" xfId="44462"/>
    <cellStyle name="Normal 2 25 11 4" xfId="21088"/>
    <cellStyle name="Normal 2 25 11 5" xfId="26010"/>
    <cellStyle name="Normal 2 25 11 6" xfId="30932"/>
    <cellStyle name="Normal 2 25 12" xfId="1389"/>
    <cellStyle name="Normal 2 25 12 2" xfId="9377"/>
    <cellStyle name="Normal 2 25 12 2 2" xfId="38962"/>
    <cellStyle name="Normal 2 25 12 3" xfId="16038"/>
    <cellStyle name="Normal 2 25 12 3 2" xfId="44577"/>
    <cellStyle name="Normal 2 25 12 4" xfId="21203"/>
    <cellStyle name="Normal 2 25 12 5" xfId="26125"/>
    <cellStyle name="Normal 2 25 12 6" xfId="31047"/>
    <cellStyle name="Normal 2 25 13" xfId="1504"/>
    <cellStyle name="Normal 2 25 13 2" xfId="9378"/>
    <cellStyle name="Normal 2 25 13 2 2" xfId="38963"/>
    <cellStyle name="Normal 2 25 13 3" xfId="16153"/>
    <cellStyle name="Normal 2 25 13 3 2" xfId="44692"/>
    <cellStyle name="Normal 2 25 13 4" xfId="21318"/>
    <cellStyle name="Normal 2 25 13 5" xfId="26240"/>
    <cellStyle name="Normal 2 25 13 6" xfId="31162"/>
    <cellStyle name="Normal 2 25 14" xfId="1618"/>
    <cellStyle name="Normal 2 25 14 2" xfId="9379"/>
    <cellStyle name="Normal 2 25 14 2 2" xfId="38964"/>
    <cellStyle name="Normal 2 25 14 3" xfId="16267"/>
    <cellStyle name="Normal 2 25 14 3 2" xfId="44806"/>
    <cellStyle name="Normal 2 25 14 4" xfId="21432"/>
    <cellStyle name="Normal 2 25 14 5" xfId="26354"/>
    <cellStyle name="Normal 2 25 14 6" xfId="31276"/>
    <cellStyle name="Normal 2 25 15" xfId="1732"/>
    <cellStyle name="Normal 2 25 15 2" xfId="9380"/>
    <cellStyle name="Normal 2 25 15 2 2" xfId="38965"/>
    <cellStyle name="Normal 2 25 15 3" xfId="16381"/>
    <cellStyle name="Normal 2 25 15 3 2" xfId="44920"/>
    <cellStyle name="Normal 2 25 15 4" xfId="21546"/>
    <cellStyle name="Normal 2 25 15 5" xfId="26468"/>
    <cellStyle name="Normal 2 25 15 6" xfId="31390"/>
    <cellStyle name="Normal 2 25 16" xfId="1846"/>
    <cellStyle name="Normal 2 25 16 2" xfId="9381"/>
    <cellStyle name="Normal 2 25 16 2 2" xfId="38966"/>
    <cellStyle name="Normal 2 25 16 3" xfId="16495"/>
    <cellStyle name="Normal 2 25 16 3 2" xfId="45034"/>
    <cellStyle name="Normal 2 25 16 4" xfId="21660"/>
    <cellStyle name="Normal 2 25 16 5" xfId="26582"/>
    <cellStyle name="Normal 2 25 16 6" xfId="31504"/>
    <cellStyle name="Normal 2 25 17" xfId="1960"/>
    <cellStyle name="Normal 2 25 17 2" xfId="9382"/>
    <cellStyle name="Normal 2 25 17 2 2" xfId="38967"/>
    <cellStyle name="Normal 2 25 17 3" xfId="16609"/>
    <cellStyle name="Normal 2 25 17 3 2" xfId="45148"/>
    <cellStyle name="Normal 2 25 17 4" xfId="21774"/>
    <cellStyle name="Normal 2 25 17 5" xfId="26696"/>
    <cellStyle name="Normal 2 25 17 6" xfId="31618"/>
    <cellStyle name="Normal 2 25 18" xfId="2075"/>
    <cellStyle name="Normal 2 25 18 2" xfId="9383"/>
    <cellStyle name="Normal 2 25 18 2 2" xfId="38968"/>
    <cellStyle name="Normal 2 25 18 3" xfId="16724"/>
    <cellStyle name="Normal 2 25 18 3 2" xfId="45263"/>
    <cellStyle name="Normal 2 25 18 4" xfId="21889"/>
    <cellStyle name="Normal 2 25 18 5" xfId="26811"/>
    <cellStyle name="Normal 2 25 18 6" xfId="31733"/>
    <cellStyle name="Normal 2 25 19" xfId="2421"/>
    <cellStyle name="Normal 2 25 19 2" xfId="9384"/>
    <cellStyle name="Normal 2 25 19 2 2" xfId="38969"/>
    <cellStyle name="Normal 2 25 19 3" xfId="17032"/>
    <cellStyle name="Normal 2 25 19 3 2" xfId="45569"/>
    <cellStyle name="Normal 2 25 19 4" xfId="22195"/>
    <cellStyle name="Normal 2 25 19 5" xfId="27117"/>
    <cellStyle name="Normal 2 25 19 6" xfId="32039"/>
    <cellStyle name="Normal 2 25 2" xfId="181"/>
    <cellStyle name="Normal 2 25 2 10" xfId="1330"/>
    <cellStyle name="Normal 2 25 2 10 2" xfId="9386"/>
    <cellStyle name="Normal 2 25 2 10 2 2" xfId="38971"/>
    <cellStyle name="Normal 2 25 2 10 3" xfId="15979"/>
    <cellStyle name="Normal 2 25 2 10 3 2" xfId="44518"/>
    <cellStyle name="Normal 2 25 2 10 4" xfId="21144"/>
    <cellStyle name="Normal 2 25 2 10 5" xfId="26066"/>
    <cellStyle name="Normal 2 25 2 10 6" xfId="30988"/>
    <cellStyle name="Normal 2 25 2 11" xfId="1445"/>
    <cellStyle name="Normal 2 25 2 11 2" xfId="9387"/>
    <cellStyle name="Normal 2 25 2 11 2 2" xfId="38972"/>
    <cellStyle name="Normal 2 25 2 11 3" xfId="16094"/>
    <cellStyle name="Normal 2 25 2 11 3 2" xfId="44633"/>
    <cellStyle name="Normal 2 25 2 11 4" xfId="21259"/>
    <cellStyle name="Normal 2 25 2 11 5" xfId="26181"/>
    <cellStyle name="Normal 2 25 2 11 6" xfId="31103"/>
    <cellStyle name="Normal 2 25 2 12" xfId="1560"/>
    <cellStyle name="Normal 2 25 2 12 2" xfId="9388"/>
    <cellStyle name="Normal 2 25 2 12 2 2" xfId="38973"/>
    <cellStyle name="Normal 2 25 2 12 3" xfId="16209"/>
    <cellStyle name="Normal 2 25 2 12 3 2" xfId="44748"/>
    <cellStyle name="Normal 2 25 2 12 4" xfId="21374"/>
    <cellStyle name="Normal 2 25 2 12 5" xfId="26296"/>
    <cellStyle name="Normal 2 25 2 12 6" xfId="31218"/>
    <cellStyle name="Normal 2 25 2 13" xfId="1674"/>
    <cellStyle name="Normal 2 25 2 13 2" xfId="9389"/>
    <cellStyle name="Normal 2 25 2 13 2 2" xfId="38974"/>
    <cellStyle name="Normal 2 25 2 13 3" xfId="16323"/>
    <cellStyle name="Normal 2 25 2 13 3 2" xfId="44862"/>
    <cellStyle name="Normal 2 25 2 13 4" xfId="21488"/>
    <cellStyle name="Normal 2 25 2 13 5" xfId="26410"/>
    <cellStyle name="Normal 2 25 2 13 6" xfId="31332"/>
    <cellStyle name="Normal 2 25 2 14" xfId="1788"/>
    <cellStyle name="Normal 2 25 2 14 2" xfId="9390"/>
    <cellStyle name="Normal 2 25 2 14 2 2" xfId="38975"/>
    <cellStyle name="Normal 2 25 2 14 3" xfId="16437"/>
    <cellStyle name="Normal 2 25 2 14 3 2" xfId="44976"/>
    <cellStyle name="Normal 2 25 2 14 4" xfId="21602"/>
    <cellStyle name="Normal 2 25 2 14 5" xfId="26524"/>
    <cellStyle name="Normal 2 25 2 14 6" xfId="31446"/>
    <cellStyle name="Normal 2 25 2 15" xfId="1902"/>
    <cellStyle name="Normal 2 25 2 15 2" xfId="9391"/>
    <cellStyle name="Normal 2 25 2 15 2 2" xfId="38976"/>
    <cellStyle name="Normal 2 25 2 15 3" xfId="16551"/>
    <cellStyle name="Normal 2 25 2 15 3 2" xfId="45090"/>
    <cellStyle name="Normal 2 25 2 15 4" xfId="21716"/>
    <cellStyle name="Normal 2 25 2 15 5" xfId="26638"/>
    <cellStyle name="Normal 2 25 2 15 6" xfId="31560"/>
    <cellStyle name="Normal 2 25 2 16" xfId="2016"/>
    <cellStyle name="Normal 2 25 2 16 2" xfId="9392"/>
    <cellStyle name="Normal 2 25 2 16 2 2" xfId="38977"/>
    <cellStyle name="Normal 2 25 2 16 3" xfId="16665"/>
    <cellStyle name="Normal 2 25 2 16 3 2" xfId="45204"/>
    <cellStyle name="Normal 2 25 2 16 4" xfId="21830"/>
    <cellStyle name="Normal 2 25 2 16 5" xfId="26752"/>
    <cellStyle name="Normal 2 25 2 16 6" xfId="31674"/>
    <cellStyle name="Normal 2 25 2 17" xfId="2131"/>
    <cellStyle name="Normal 2 25 2 17 2" xfId="9393"/>
    <cellStyle name="Normal 2 25 2 17 2 2" xfId="38978"/>
    <cellStyle name="Normal 2 25 2 17 3" xfId="16780"/>
    <cellStyle name="Normal 2 25 2 17 3 2" xfId="45319"/>
    <cellStyle name="Normal 2 25 2 17 4" xfId="21945"/>
    <cellStyle name="Normal 2 25 2 17 5" xfId="26867"/>
    <cellStyle name="Normal 2 25 2 17 6" xfId="31789"/>
    <cellStyle name="Normal 2 25 2 18" xfId="2477"/>
    <cellStyle name="Normal 2 25 2 18 2" xfId="9394"/>
    <cellStyle name="Normal 2 25 2 18 2 2" xfId="38979"/>
    <cellStyle name="Normal 2 25 2 18 3" xfId="17088"/>
    <cellStyle name="Normal 2 25 2 18 3 2" xfId="45625"/>
    <cellStyle name="Normal 2 25 2 18 4" xfId="22251"/>
    <cellStyle name="Normal 2 25 2 18 5" xfId="27173"/>
    <cellStyle name="Normal 2 25 2 18 6" xfId="32095"/>
    <cellStyle name="Normal 2 25 2 19" xfId="2596"/>
    <cellStyle name="Normal 2 25 2 19 2" xfId="9395"/>
    <cellStyle name="Normal 2 25 2 19 2 2" xfId="38980"/>
    <cellStyle name="Normal 2 25 2 19 3" xfId="17207"/>
    <cellStyle name="Normal 2 25 2 19 3 2" xfId="45744"/>
    <cellStyle name="Normal 2 25 2 19 4" xfId="22370"/>
    <cellStyle name="Normal 2 25 2 19 5" xfId="27292"/>
    <cellStyle name="Normal 2 25 2 19 6" xfId="32214"/>
    <cellStyle name="Normal 2 25 2 2" xfId="313"/>
    <cellStyle name="Normal 2 25 2 2 10" xfId="20143"/>
    <cellStyle name="Normal 2 25 2 2 11" xfId="25070"/>
    <cellStyle name="Normal 2 25 2 2 12" xfId="29987"/>
    <cellStyle name="Normal 2 25 2 2 2" xfId="2258"/>
    <cellStyle name="Normal 2 25 2 2 2 10" xfId="31913"/>
    <cellStyle name="Normal 2 25 2 2 2 2" xfId="5302"/>
    <cellStyle name="Normal 2 25 2 2 2 2 2" xfId="7645"/>
    <cellStyle name="Normal 2 25 2 2 2 2 2 2" xfId="37230"/>
    <cellStyle name="Normal 2 25 2 2 2 2 3" xfId="13857"/>
    <cellStyle name="Normal 2 25 2 2 2 2 3 2" xfId="42397"/>
    <cellStyle name="Normal 2 25 2 2 2 2 4" xfId="34904"/>
    <cellStyle name="Normal 2 25 2 2 2 3" xfId="7223"/>
    <cellStyle name="Normal 2 25 2 2 2 3 2" xfId="16904"/>
    <cellStyle name="Normal 2 25 2 2 2 3 2 2" xfId="45443"/>
    <cellStyle name="Normal 2 25 2 2 2 3 3" xfId="36810"/>
    <cellStyle name="Normal 2 25 2 2 2 4" xfId="6776"/>
    <cellStyle name="Normal 2 25 2 2 2 4 2" xfId="36363"/>
    <cellStyle name="Normal 2 25 2 2 2 5" xfId="5301"/>
    <cellStyle name="Normal 2 25 2 2 2 5 2" xfId="34903"/>
    <cellStyle name="Normal 2 25 2 2 2 6" xfId="9397"/>
    <cellStyle name="Normal 2 25 2 2 2 6 2" xfId="38982"/>
    <cellStyle name="Normal 2 25 2 2 2 7" xfId="13856"/>
    <cellStyle name="Normal 2 25 2 2 2 7 2" xfId="42396"/>
    <cellStyle name="Normal 2 25 2 2 2 8" xfId="22069"/>
    <cellStyle name="Normal 2 25 2 2 2 9" xfId="26991"/>
    <cellStyle name="Normal 2 25 2 2 3" xfId="5303"/>
    <cellStyle name="Normal 2 25 2 2 3 2" xfId="7644"/>
    <cellStyle name="Normal 2 25 2 2 3 2 2" xfId="37229"/>
    <cellStyle name="Normal 2 25 2 2 3 3" xfId="9396"/>
    <cellStyle name="Normal 2 25 2 2 3 3 2" xfId="38981"/>
    <cellStyle name="Normal 2 25 2 2 3 4" xfId="13858"/>
    <cellStyle name="Normal 2 25 2 2 3 4 2" xfId="42398"/>
    <cellStyle name="Normal 2 25 2 2 3 5" xfId="34905"/>
    <cellStyle name="Normal 2 25 2 2 4" xfId="7141"/>
    <cellStyle name="Normal 2 25 2 2 4 2" xfId="14978"/>
    <cellStyle name="Normal 2 25 2 2 4 2 2" xfId="43517"/>
    <cellStyle name="Normal 2 25 2 2 4 3" xfId="36728"/>
    <cellStyle name="Normal 2 25 2 2 5" xfId="6534"/>
    <cellStyle name="Normal 2 25 2 2 5 2" xfId="19750"/>
    <cellStyle name="Normal 2 25 2 2 5 2 2" xfId="48287"/>
    <cellStyle name="Normal 2 25 2 2 5 3" xfId="36121"/>
    <cellStyle name="Normal 2 25 2 2 6" xfId="5300"/>
    <cellStyle name="Normal 2 25 2 2 6 2" xfId="34902"/>
    <cellStyle name="Normal 2 25 2 2 7" xfId="8348"/>
    <cellStyle name="Normal 2 25 2 2 7 2" xfId="37933"/>
    <cellStyle name="Normal 2 25 2 2 8" xfId="8589"/>
    <cellStyle name="Normal 2 25 2 2 8 2" xfId="38174"/>
    <cellStyle name="Normal 2 25 2 2 9" xfId="13855"/>
    <cellStyle name="Normal 2 25 2 2 9 2" xfId="42395"/>
    <cellStyle name="Normal 2 25 2 20" xfId="2714"/>
    <cellStyle name="Normal 2 25 2 20 2" xfId="9398"/>
    <cellStyle name="Normal 2 25 2 20 2 2" xfId="38983"/>
    <cellStyle name="Normal 2 25 2 20 3" xfId="17325"/>
    <cellStyle name="Normal 2 25 2 20 3 2" xfId="45862"/>
    <cellStyle name="Normal 2 25 2 20 4" xfId="22488"/>
    <cellStyle name="Normal 2 25 2 20 5" xfId="27410"/>
    <cellStyle name="Normal 2 25 2 20 6" xfId="32332"/>
    <cellStyle name="Normal 2 25 2 21" xfId="2833"/>
    <cellStyle name="Normal 2 25 2 21 2" xfId="9399"/>
    <cellStyle name="Normal 2 25 2 21 2 2" xfId="38984"/>
    <cellStyle name="Normal 2 25 2 21 3" xfId="17444"/>
    <cellStyle name="Normal 2 25 2 21 3 2" xfId="45981"/>
    <cellStyle name="Normal 2 25 2 21 4" xfId="22607"/>
    <cellStyle name="Normal 2 25 2 21 5" xfId="27529"/>
    <cellStyle name="Normal 2 25 2 21 6" xfId="32451"/>
    <cellStyle name="Normal 2 25 2 22" xfId="2949"/>
    <cellStyle name="Normal 2 25 2 22 2" xfId="9400"/>
    <cellStyle name="Normal 2 25 2 22 2 2" xfId="38985"/>
    <cellStyle name="Normal 2 25 2 22 3" xfId="17560"/>
    <cellStyle name="Normal 2 25 2 22 3 2" xfId="46097"/>
    <cellStyle name="Normal 2 25 2 22 4" xfId="22723"/>
    <cellStyle name="Normal 2 25 2 22 5" xfId="27645"/>
    <cellStyle name="Normal 2 25 2 22 6" xfId="32567"/>
    <cellStyle name="Normal 2 25 2 23" xfId="3067"/>
    <cellStyle name="Normal 2 25 2 23 2" xfId="9401"/>
    <cellStyle name="Normal 2 25 2 23 2 2" xfId="38986"/>
    <cellStyle name="Normal 2 25 2 23 3" xfId="17678"/>
    <cellStyle name="Normal 2 25 2 23 3 2" xfId="46215"/>
    <cellStyle name="Normal 2 25 2 23 4" xfId="22841"/>
    <cellStyle name="Normal 2 25 2 23 5" xfId="27763"/>
    <cellStyle name="Normal 2 25 2 23 6" xfId="32685"/>
    <cellStyle name="Normal 2 25 2 24" xfId="3185"/>
    <cellStyle name="Normal 2 25 2 24 2" xfId="9402"/>
    <cellStyle name="Normal 2 25 2 24 2 2" xfId="38987"/>
    <cellStyle name="Normal 2 25 2 24 3" xfId="17795"/>
    <cellStyle name="Normal 2 25 2 24 3 2" xfId="46332"/>
    <cellStyle name="Normal 2 25 2 24 4" xfId="22958"/>
    <cellStyle name="Normal 2 25 2 24 5" xfId="27880"/>
    <cellStyle name="Normal 2 25 2 24 6" xfId="32802"/>
    <cellStyle name="Normal 2 25 2 25" xfId="3302"/>
    <cellStyle name="Normal 2 25 2 25 2" xfId="9403"/>
    <cellStyle name="Normal 2 25 2 25 2 2" xfId="38988"/>
    <cellStyle name="Normal 2 25 2 25 3" xfId="17912"/>
    <cellStyle name="Normal 2 25 2 25 3 2" xfId="46449"/>
    <cellStyle name="Normal 2 25 2 25 4" xfId="23075"/>
    <cellStyle name="Normal 2 25 2 25 5" xfId="27997"/>
    <cellStyle name="Normal 2 25 2 25 6" xfId="32919"/>
    <cellStyle name="Normal 2 25 2 26" xfId="3419"/>
    <cellStyle name="Normal 2 25 2 26 2" xfId="9404"/>
    <cellStyle name="Normal 2 25 2 26 2 2" xfId="38989"/>
    <cellStyle name="Normal 2 25 2 26 3" xfId="18029"/>
    <cellStyle name="Normal 2 25 2 26 3 2" xfId="46566"/>
    <cellStyle name="Normal 2 25 2 26 4" xfId="23192"/>
    <cellStyle name="Normal 2 25 2 26 5" xfId="28114"/>
    <cellStyle name="Normal 2 25 2 26 6" xfId="33036"/>
    <cellStyle name="Normal 2 25 2 27" xfId="3533"/>
    <cellStyle name="Normal 2 25 2 27 2" xfId="9405"/>
    <cellStyle name="Normal 2 25 2 27 2 2" xfId="38990"/>
    <cellStyle name="Normal 2 25 2 27 3" xfId="18143"/>
    <cellStyle name="Normal 2 25 2 27 3 2" xfId="46680"/>
    <cellStyle name="Normal 2 25 2 27 4" xfId="23306"/>
    <cellStyle name="Normal 2 25 2 27 5" xfId="28228"/>
    <cellStyle name="Normal 2 25 2 27 6" xfId="33150"/>
    <cellStyle name="Normal 2 25 2 28" xfId="3650"/>
    <cellStyle name="Normal 2 25 2 28 2" xfId="9406"/>
    <cellStyle name="Normal 2 25 2 28 2 2" xfId="38991"/>
    <cellStyle name="Normal 2 25 2 28 3" xfId="18259"/>
    <cellStyle name="Normal 2 25 2 28 3 2" xfId="46796"/>
    <cellStyle name="Normal 2 25 2 28 4" xfId="23422"/>
    <cellStyle name="Normal 2 25 2 28 5" xfId="28344"/>
    <cellStyle name="Normal 2 25 2 28 6" xfId="33266"/>
    <cellStyle name="Normal 2 25 2 29" xfId="3766"/>
    <cellStyle name="Normal 2 25 2 29 2" xfId="9407"/>
    <cellStyle name="Normal 2 25 2 29 2 2" xfId="38992"/>
    <cellStyle name="Normal 2 25 2 29 3" xfId="18374"/>
    <cellStyle name="Normal 2 25 2 29 3 2" xfId="46911"/>
    <cellStyle name="Normal 2 25 2 29 4" xfId="23537"/>
    <cellStyle name="Normal 2 25 2 29 5" xfId="28459"/>
    <cellStyle name="Normal 2 25 2 29 6" xfId="33381"/>
    <cellStyle name="Normal 2 25 2 3" xfId="433"/>
    <cellStyle name="Normal 2 25 2 3 10" xfId="30107"/>
    <cellStyle name="Normal 2 25 2 3 2" xfId="5305"/>
    <cellStyle name="Normal 2 25 2 3 2 2" xfId="7646"/>
    <cellStyle name="Normal 2 25 2 3 2 2 2" xfId="37231"/>
    <cellStyle name="Normal 2 25 2 3 2 3" xfId="13860"/>
    <cellStyle name="Normal 2 25 2 3 2 3 2" xfId="42400"/>
    <cellStyle name="Normal 2 25 2 3 2 4" xfId="34907"/>
    <cellStyle name="Normal 2 25 2 3 3" xfId="7224"/>
    <cellStyle name="Normal 2 25 2 3 3 2" xfId="15098"/>
    <cellStyle name="Normal 2 25 2 3 3 2 2" xfId="43637"/>
    <cellStyle name="Normal 2 25 2 3 3 3" xfId="36811"/>
    <cellStyle name="Normal 2 25 2 3 4" xfId="6656"/>
    <cellStyle name="Normal 2 25 2 3 4 2" xfId="36243"/>
    <cellStyle name="Normal 2 25 2 3 5" xfId="5304"/>
    <cellStyle name="Normal 2 25 2 3 5 2" xfId="34906"/>
    <cellStyle name="Normal 2 25 2 3 6" xfId="9408"/>
    <cellStyle name="Normal 2 25 2 3 6 2" xfId="38993"/>
    <cellStyle name="Normal 2 25 2 3 7" xfId="13859"/>
    <cellStyle name="Normal 2 25 2 3 7 2" xfId="42399"/>
    <cellStyle name="Normal 2 25 2 3 8" xfId="20263"/>
    <cellStyle name="Normal 2 25 2 3 9" xfId="25185"/>
    <cellStyle name="Normal 2 25 2 30" xfId="3883"/>
    <cellStyle name="Normal 2 25 2 30 2" xfId="9409"/>
    <cellStyle name="Normal 2 25 2 30 2 2" xfId="38994"/>
    <cellStyle name="Normal 2 25 2 30 3" xfId="18490"/>
    <cellStyle name="Normal 2 25 2 30 3 2" xfId="47027"/>
    <cellStyle name="Normal 2 25 2 30 4" xfId="23653"/>
    <cellStyle name="Normal 2 25 2 30 5" xfId="28575"/>
    <cellStyle name="Normal 2 25 2 30 6" xfId="33497"/>
    <cellStyle name="Normal 2 25 2 31" xfId="4001"/>
    <cellStyle name="Normal 2 25 2 31 2" xfId="9410"/>
    <cellStyle name="Normal 2 25 2 31 2 2" xfId="38995"/>
    <cellStyle name="Normal 2 25 2 31 3" xfId="18608"/>
    <cellStyle name="Normal 2 25 2 31 3 2" xfId="47145"/>
    <cellStyle name="Normal 2 25 2 31 4" xfId="23771"/>
    <cellStyle name="Normal 2 25 2 31 5" xfId="28693"/>
    <cellStyle name="Normal 2 25 2 31 6" xfId="33615"/>
    <cellStyle name="Normal 2 25 2 32" xfId="4116"/>
    <cellStyle name="Normal 2 25 2 32 2" xfId="9411"/>
    <cellStyle name="Normal 2 25 2 32 2 2" xfId="38996"/>
    <cellStyle name="Normal 2 25 2 32 3" xfId="18722"/>
    <cellStyle name="Normal 2 25 2 32 3 2" xfId="47259"/>
    <cellStyle name="Normal 2 25 2 32 4" xfId="23885"/>
    <cellStyle name="Normal 2 25 2 32 5" xfId="28807"/>
    <cellStyle name="Normal 2 25 2 32 6" xfId="33729"/>
    <cellStyle name="Normal 2 25 2 33" xfId="4231"/>
    <cellStyle name="Normal 2 25 2 33 2" xfId="9412"/>
    <cellStyle name="Normal 2 25 2 33 2 2" xfId="38997"/>
    <cellStyle name="Normal 2 25 2 33 3" xfId="18837"/>
    <cellStyle name="Normal 2 25 2 33 3 2" xfId="47374"/>
    <cellStyle name="Normal 2 25 2 33 4" xfId="24000"/>
    <cellStyle name="Normal 2 25 2 33 5" xfId="28922"/>
    <cellStyle name="Normal 2 25 2 33 6" xfId="33844"/>
    <cellStyle name="Normal 2 25 2 34" xfId="4358"/>
    <cellStyle name="Normal 2 25 2 34 2" xfId="9413"/>
    <cellStyle name="Normal 2 25 2 34 2 2" xfId="38998"/>
    <cellStyle name="Normal 2 25 2 34 3" xfId="18964"/>
    <cellStyle name="Normal 2 25 2 34 3 2" xfId="47501"/>
    <cellStyle name="Normal 2 25 2 34 4" xfId="24127"/>
    <cellStyle name="Normal 2 25 2 34 5" xfId="29049"/>
    <cellStyle name="Normal 2 25 2 34 6" xfId="33971"/>
    <cellStyle name="Normal 2 25 2 35" xfId="4473"/>
    <cellStyle name="Normal 2 25 2 35 2" xfId="9414"/>
    <cellStyle name="Normal 2 25 2 35 2 2" xfId="38999"/>
    <cellStyle name="Normal 2 25 2 35 3" xfId="19078"/>
    <cellStyle name="Normal 2 25 2 35 3 2" xfId="47615"/>
    <cellStyle name="Normal 2 25 2 35 4" xfId="24241"/>
    <cellStyle name="Normal 2 25 2 35 5" xfId="29163"/>
    <cellStyle name="Normal 2 25 2 35 6" xfId="34085"/>
    <cellStyle name="Normal 2 25 2 36" xfId="4590"/>
    <cellStyle name="Normal 2 25 2 36 2" xfId="9415"/>
    <cellStyle name="Normal 2 25 2 36 2 2" xfId="39000"/>
    <cellStyle name="Normal 2 25 2 36 3" xfId="19195"/>
    <cellStyle name="Normal 2 25 2 36 3 2" xfId="47732"/>
    <cellStyle name="Normal 2 25 2 36 4" xfId="24358"/>
    <cellStyle name="Normal 2 25 2 36 5" xfId="29280"/>
    <cellStyle name="Normal 2 25 2 36 6" xfId="34202"/>
    <cellStyle name="Normal 2 25 2 37" xfId="4706"/>
    <cellStyle name="Normal 2 25 2 37 2" xfId="9416"/>
    <cellStyle name="Normal 2 25 2 37 2 2" xfId="39001"/>
    <cellStyle name="Normal 2 25 2 37 3" xfId="19311"/>
    <cellStyle name="Normal 2 25 2 37 3 2" xfId="47848"/>
    <cellStyle name="Normal 2 25 2 37 4" xfId="24474"/>
    <cellStyle name="Normal 2 25 2 37 5" xfId="29396"/>
    <cellStyle name="Normal 2 25 2 37 6" xfId="34318"/>
    <cellStyle name="Normal 2 25 2 38" xfId="4821"/>
    <cellStyle name="Normal 2 25 2 38 2" xfId="9417"/>
    <cellStyle name="Normal 2 25 2 38 2 2" xfId="39002"/>
    <cellStyle name="Normal 2 25 2 38 3" xfId="19426"/>
    <cellStyle name="Normal 2 25 2 38 3 2" xfId="47963"/>
    <cellStyle name="Normal 2 25 2 38 4" xfId="24589"/>
    <cellStyle name="Normal 2 25 2 38 5" xfId="29511"/>
    <cellStyle name="Normal 2 25 2 38 6" xfId="34433"/>
    <cellStyle name="Normal 2 25 2 39" xfId="4942"/>
    <cellStyle name="Normal 2 25 2 39 2" xfId="9418"/>
    <cellStyle name="Normal 2 25 2 39 2 2" xfId="39003"/>
    <cellStyle name="Normal 2 25 2 39 3" xfId="19546"/>
    <cellStyle name="Normal 2 25 2 39 3 2" xfId="48083"/>
    <cellStyle name="Normal 2 25 2 39 4" xfId="24709"/>
    <cellStyle name="Normal 2 25 2 39 5" xfId="29631"/>
    <cellStyle name="Normal 2 25 2 39 6" xfId="34553"/>
    <cellStyle name="Normal 2 25 2 4" xfId="555"/>
    <cellStyle name="Normal 2 25 2 4 10" xfId="30228"/>
    <cellStyle name="Normal 2 25 2 4 2" xfId="5307"/>
    <cellStyle name="Normal 2 25 2 4 2 2" xfId="7647"/>
    <cellStyle name="Normal 2 25 2 4 2 2 2" xfId="37232"/>
    <cellStyle name="Normal 2 25 2 4 2 3" xfId="13862"/>
    <cellStyle name="Normal 2 25 2 4 2 3 2" xfId="42402"/>
    <cellStyle name="Normal 2 25 2 4 2 4" xfId="34909"/>
    <cellStyle name="Normal 2 25 2 4 3" xfId="7501"/>
    <cellStyle name="Normal 2 25 2 4 3 2" xfId="15219"/>
    <cellStyle name="Normal 2 25 2 4 3 2 2" xfId="43758"/>
    <cellStyle name="Normal 2 25 2 4 3 3" xfId="37087"/>
    <cellStyle name="Normal 2 25 2 4 4" xfId="6897"/>
    <cellStyle name="Normal 2 25 2 4 4 2" xfId="36484"/>
    <cellStyle name="Normal 2 25 2 4 5" xfId="5306"/>
    <cellStyle name="Normal 2 25 2 4 5 2" xfId="34908"/>
    <cellStyle name="Normal 2 25 2 4 6" xfId="9419"/>
    <cellStyle name="Normal 2 25 2 4 6 2" xfId="39004"/>
    <cellStyle name="Normal 2 25 2 4 7" xfId="13861"/>
    <cellStyle name="Normal 2 25 2 4 7 2" xfId="42401"/>
    <cellStyle name="Normal 2 25 2 4 8" xfId="20384"/>
    <cellStyle name="Normal 2 25 2 4 9" xfId="25306"/>
    <cellStyle name="Normal 2 25 2 40" xfId="5057"/>
    <cellStyle name="Normal 2 25 2 40 2" xfId="9420"/>
    <cellStyle name="Normal 2 25 2 40 2 2" xfId="39005"/>
    <cellStyle name="Normal 2 25 2 40 3" xfId="19661"/>
    <cellStyle name="Normal 2 25 2 40 3 2" xfId="48198"/>
    <cellStyle name="Normal 2 25 2 40 4" xfId="24824"/>
    <cellStyle name="Normal 2 25 2 40 5" xfId="29746"/>
    <cellStyle name="Normal 2 25 2 40 6" xfId="34668"/>
    <cellStyle name="Normal 2 25 2 41" xfId="5299"/>
    <cellStyle name="Normal 2 25 2 41 2" xfId="9385"/>
    <cellStyle name="Normal 2 25 2 41 2 2" xfId="38970"/>
    <cellStyle name="Normal 2 25 2 41 3" xfId="14858"/>
    <cellStyle name="Normal 2 25 2 41 3 2" xfId="43397"/>
    <cellStyle name="Normal 2 25 2 41 4" xfId="34901"/>
    <cellStyle name="Normal 2 25 2 42" xfId="8224"/>
    <cellStyle name="Normal 2 25 2 42 2" xfId="19749"/>
    <cellStyle name="Normal 2 25 2 42 2 2" xfId="48286"/>
    <cellStyle name="Normal 2 25 2 42 3" xfId="37809"/>
    <cellStyle name="Normal 2 25 2 43" xfId="8465"/>
    <cellStyle name="Normal 2 25 2 43 2" xfId="38050"/>
    <cellStyle name="Normal 2 25 2 44" xfId="13675"/>
    <cellStyle name="Normal 2 25 2 44 2" xfId="42215"/>
    <cellStyle name="Normal 2 25 2 45" xfId="20023"/>
    <cellStyle name="Normal 2 25 2 46" xfId="24946"/>
    <cellStyle name="Normal 2 25 2 47" xfId="29867"/>
    <cellStyle name="Normal 2 25 2 5" xfId="690"/>
    <cellStyle name="Normal 2 25 2 5 2" xfId="7643"/>
    <cellStyle name="Normal 2 25 2 5 2 2" xfId="15351"/>
    <cellStyle name="Normal 2 25 2 5 2 2 2" xfId="43890"/>
    <cellStyle name="Normal 2 25 2 5 2 3" xfId="37228"/>
    <cellStyle name="Normal 2 25 2 5 3" xfId="5308"/>
    <cellStyle name="Normal 2 25 2 5 3 2" xfId="34910"/>
    <cellStyle name="Normal 2 25 2 5 4" xfId="9421"/>
    <cellStyle name="Normal 2 25 2 5 4 2" xfId="39006"/>
    <cellStyle name="Normal 2 25 2 5 5" xfId="13863"/>
    <cellStyle name="Normal 2 25 2 5 5 2" xfId="42403"/>
    <cellStyle name="Normal 2 25 2 5 6" xfId="20516"/>
    <cellStyle name="Normal 2 25 2 5 7" xfId="25438"/>
    <cellStyle name="Normal 2 25 2 5 8" xfId="30360"/>
    <cellStyle name="Normal 2 25 2 6" xfId="804"/>
    <cellStyle name="Normal 2 25 2 6 2" xfId="7017"/>
    <cellStyle name="Normal 2 25 2 6 2 2" xfId="36604"/>
    <cellStyle name="Normal 2 25 2 6 3" xfId="9422"/>
    <cellStyle name="Normal 2 25 2 6 3 2" xfId="39007"/>
    <cellStyle name="Normal 2 25 2 6 4" xfId="15465"/>
    <cellStyle name="Normal 2 25 2 6 4 2" xfId="44004"/>
    <cellStyle name="Normal 2 25 2 6 5" xfId="20630"/>
    <cellStyle name="Normal 2 25 2 6 6" xfId="25552"/>
    <cellStyle name="Normal 2 25 2 6 7" xfId="30474"/>
    <cellStyle name="Normal 2 25 2 7" xfId="918"/>
    <cellStyle name="Normal 2 25 2 7 2" xfId="6414"/>
    <cellStyle name="Normal 2 25 2 7 2 2" xfId="36001"/>
    <cellStyle name="Normal 2 25 2 7 3" xfId="9423"/>
    <cellStyle name="Normal 2 25 2 7 3 2" xfId="39008"/>
    <cellStyle name="Normal 2 25 2 7 4" xfId="15579"/>
    <cellStyle name="Normal 2 25 2 7 4 2" xfId="44118"/>
    <cellStyle name="Normal 2 25 2 7 5" xfId="20744"/>
    <cellStyle name="Normal 2 25 2 7 6" xfId="25666"/>
    <cellStyle name="Normal 2 25 2 7 7" xfId="30588"/>
    <cellStyle name="Normal 2 25 2 8" xfId="1065"/>
    <cellStyle name="Normal 2 25 2 8 2" xfId="9424"/>
    <cellStyle name="Normal 2 25 2 8 2 2" xfId="39009"/>
    <cellStyle name="Normal 2 25 2 8 3" xfId="15720"/>
    <cellStyle name="Normal 2 25 2 8 3 2" xfId="44259"/>
    <cellStyle name="Normal 2 25 2 8 4" xfId="20885"/>
    <cellStyle name="Normal 2 25 2 8 5" xfId="25807"/>
    <cellStyle name="Normal 2 25 2 8 6" xfId="30729"/>
    <cellStyle name="Normal 2 25 2 9" xfId="1214"/>
    <cellStyle name="Normal 2 25 2 9 2" xfId="9425"/>
    <cellStyle name="Normal 2 25 2 9 2 2" xfId="39010"/>
    <cellStyle name="Normal 2 25 2 9 3" xfId="15864"/>
    <cellStyle name="Normal 2 25 2 9 3 2" xfId="44403"/>
    <cellStyle name="Normal 2 25 2 9 4" xfId="21029"/>
    <cellStyle name="Normal 2 25 2 9 5" xfId="25951"/>
    <cellStyle name="Normal 2 25 2 9 6" xfId="30873"/>
    <cellStyle name="Normal 2 25 20" xfId="2540"/>
    <cellStyle name="Normal 2 25 20 2" xfId="9426"/>
    <cellStyle name="Normal 2 25 20 2 2" xfId="39011"/>
    <cellStyle name="Normal 2 25 20 3" xfId="17151"/>
    <cellStyle name="Normal 2 25 20 3 2" xfId="45688"/>
    <cellStyle name="Normal 2 25 20 4" xfId="22314"/>
    <cellStyle name="Normal 2 25 20 5" xfId="27236"/>
    <cellStyle name="Normal 2 25 20 6" xfId="32158"/>
    <cellStyle name="Normal 2 25 21" xfId="2658"/>
    <cellStyle name="Normal 2 25 21 2" xfId="9427"/>
    <cellStyle name="Normal 2 25 21 2 2" xfId="39012"/>
    <cellStyle name="Normal 2 25 21 3" xfId="17269"/>
    <cellStyle name="Normal 2 25 21 3 2" xfId="45806"/>
    <cellStyle name="Normal 2 25 21 4" xfId="22432"/>
    <cellStyle name="Normal 2 25 21 5" xfId="27354"/>
    <cellStyle name="Normal 2 25 21 6" xfId="32276"/>
    <cellStyle name="Normal 2 25 22" xfId="2777"/>
    <cellStyle name="Normal 2 25 22 2" xfId="9428"/>
    <cellStyle name="Normal 2 25 22 2 2" xfId="39013"/>
    <cellStyle name="Normal 2 25 22 3" xfId="17388"/>
    <cellStyle name="Normal 2 25 22 3 2" xfId="45925"/>
    <cellStyle name="Normal 2 25 22 4" xfId="22551"/>
    <cellStyle name="Normal 2 25 22 5" xfId="27473"/>
    <cellStyle name="Normal 2 25 22 6" xfId="32395"/>
    <cellStyle name="Normal 2 25 23" xfId="2893"/>
    <cellStyle name="Normal 2 25 23 2" xfId="9429"/>
    <cellStyle name="Normal 2 25 23 2 2" xfId="39014"/>
    <cellStyle name="Normal 2 25 23 3" xfId="17504"/>
    <cellStyle name="Normal 2 25 23 3 2" xfId="46041"/>
    <cellStyle name="Normal 2 25 23 4" xfId="22667"/>
    <cellStyle name="Normal 2 25 23 5" xfId="27589"/>
    <cellStyle name="Normal 2 25 23 6" xfId="32511"/>
    <cellStyle name="Normal 2 25 24" xfId="3011"/>
    <cellStyle name="Normal 2 25 24 2" xfId="9430"/>
    <cellStyle name="Normal 2 25 24 2 2" xfId="39015"/>
    <cellStyle name="Normal 2 25 24 3" xfId="17622"/>
    <cellStyle name="Normal 2 25 24 3 2" xfId="46159"/>
    <cellStyle name="Normal 2 25 24 4" xfId="22785"/>
    <cellStyle name="Normal 2 25 24 5" xfId="27707"/>
    <cellStyle name="Normal 2 25 24 6" xfId="32629"/>
    <cellStyle name="Normal 2 25 25" xfId="3129"/>
    <cellStyle name="Normal 2 25 25 2" xfId="9431"/>
    <cellStyle name="Normal 2 25 25 2 2" xfId="39016"/>
    <cellStyle name="Normal 2 25 25 3" xfId="17739"/>
    <cellStyle name="Normal 2 25 25 3 2" xfId="46276"/>
    <cellStyle name="Normal 2 25 25 4" xfId="22902"/>
    <cellStyle name="Normal 2 25 25 5" xfId="27824"/>
    <cellStyle name="Normal 2 25 25 6" xfId="32746"/>
    <cellStyle name="Normal 2 25 26" xfId="3246"/>
    <cellStyle name="Normal 2 25 26 2" xfId="9432"/>
    <cellStyle name="Normal 2 25 26 2 2" xfId="39017"/>
    <cellStyle name="Normal 2 25 26 3" xfId="17856"/>
    <cellStyle name="Normal 2 25 26 3 2" xfId="46393"/>
    <cellStyle name="Normal 2 25 26 4" xfId="23019"/>
    <cellStyle name="Normal 2 25 26 5" xfId="27941"/>
    <cellStyle name="Normal 2 25 26 6" xfId="32863"/>
    <cellStyle name="Normal 2 25 27" xfId="3363"/>
    <cellStyle name="Normal 2 25 27 2" xfId="9433"/>
    <cellStyle name="Normal 2 25 27 2 2" xfId="39018"/>
    <cellStyle name="Normal 2 25 27 3" xfId="17973"/>
    <cellStyle name="Normal 2 25 27 3 2" xfId="46510"/>
    <cellStyle name="Normal 2 25 27 4" xfId="23136"/>
    <cellStyle name="Normal 2 25 27 5" xfId="28058"/>
    <cellStyle name="Normal 2 25 27 6" xfId="32980"/>
    <cellStyle name="Normal 2 25 28" xfId="3477"/>
    <cellStyle name="Normal 2 25 28 2" xfId="9434"/>
    <cellStyle name="Normal 2 25 28 2 2" xfId="39019"/>
    <cellStyle name="Normal 2 25 28 3" xfId="18087"/>
    <cellStyle name="Normal 2 25 28 3 2" xfId="46624"/>
    <cellStyle name="Normal 2 25 28 4" xfId="23250"/>
    <cellStyle name="Normal 2 25 28 5" xfId="28172"/>
    <cellStyle name="Normal 2 25 28 6" xfId="33094"/>
    <cellStyle name="Normal 2 25 29" xfId="3594"/>
    <cellStyle name="Normal 2 25 29 2" xfId="9435"/>
    <cellStyle name="Normal 2 25 29 2 2" xfId="39020"/>
    <cellStyle name="Normal 2 25 29 3" xfId="18203"/>
    <cellStyle name="Normal 2 25 29 3 2" xfId="46740"/>
    <cellStyle name="Normal 2 25 29 4" xfId="23366"/>
    <cellStyle name="Normal 2 25 29 5" xfId="28288"/>
    <cellStyle name="Normal 2 25 29 6" xfId="33210"/>
    <cellStyle name="Normal 2 25 3" xfId="257"/>
    <cellStyle name="Normal 2 25 3 10" xfId="20087"/>
    <cellStyle name="Normal 2 25 3 11" xfId="25020"/>
    <cellStyle name="Normal 2 25 3 12" xfId="29931"/>
    <cellStyle name="Normal 2 25 3 2" xfId="2207"/>
    <cellStyle name="Normal 2 25 3 2 10" xfId="31863"/>
    <cellStyle name="Normal 2 25 3 2 2" xfId="5311"/>
    <cellStyle name="Normal 2 25 3 2 2 2" xfId="7649"/>
    <cellStyle name="Normal 2 25 3 2 2 2 2" xfId="37234"/>
    <cellStyle name="Normal 2 25 3 2 2 3" xfId="13866"/>
    <cellStyle name="Normal 2 25 3 2 2 3 2" xfId="42406"/>
    <cellStyle name="Normal 2 25 3 2 2 4" xfId="34913"/>
    <cellStyle name="Normal 2 25 3 2 3" xfId="7225"/>
    <cellStyle name="Normal 2 25 3 2 3 2" xfId="16854"/>
    <cellStyle name="Normal 2 25 3 2 3 2 2" xfId="45393"/>
    <cellStyle name="Normal 2 25 3 2 3 3" xfId="36812"/>
    <cellStyle name="Normal 2 25 3 2 4" xfId="6720"/>
    <cellStyle name="Normal 2 25 3 2 4 2" xfId="36307"/>
    <cellStyle name="Normal 2 25 3 2 5" xfId="5310"/>
    <cellStyle name="Normal 2 25 3 2 5 2" xfId="34912"/>
    <cellStyle name="Normal 2 25 3 2 6" xfId="9437"/>
    <cellStyle name="Normal 2 25 3 2 6 2" xfId="39022"/>
    <cellStyle name="Normal 2 25 3 2 7" xfId="13865"/>
    <cellStyle name="Normal 2 25 3 2 7 2" xfId="42405"/>
    <cellStyle name="Normal 2 25 3 2 8" xfId="22019"/>
    <cellStyle name="Normal 2 25 3 2 9" xfId="26941"/>
    <cellStyle name="Normal 2 25 3 3" xfId="5312"/>
    <cellStyle name="Normal 2 25 3 3 2" xfId="7648"/>
    <cellStyle name="Normal 2 25 3 3 2 2" xfId="37233"/>
    <cellStyle name="Normal 2 25 3 3 3" xfId="9436"/>
    <cellStyle name="Normal 2 25 3 3 3 2" xfId="39021"/>
    <cellStyle name="Normal 2 25 3 3 4" xfId="13867"/>
    <cellStyle name="Normal 2 25 3 3 4 2" xfId="42407"/>
    <cellStyle name="Normal 2 25 3 3 5" xfId="34914"/>
    <cellStyle name="Normal 2 25 3 4" xfId="7091"/>
    <cellStyle name="Normal 2 25 3 4 2" xfId="14922"/>
    <cellStyle name="Normal 2 25 3 4 2 2" xfId="43461"/>
    <cellStyle name="Normal 2 25 3 4 3" xfId="36678"/>
    <cellStyle name="Normal 2 25 3 5" xfId="6478"/>
    <cellStyle name="Normal 2 25 3 5 2" xfId="19751"/>
    <cellStyle name="Normal 2 25 3 5 2 2" xfId="48288"/>
    <cellStyle name="Normal 2 25 3 5 3" xfId="36065"/>
    <cellStyle name="Normal 2 25 3 6" xfId="5309"/>
    <cellStyle name="Normal 2 25 3 6 2" xfId="34911"/>
    <cellStyle name="Normal 2 25 3 7" xfId="8298"/>
    <cellStyle name="Normal 2 25 3 7 2" xfId="37883"/>
    <cellStyle name="Normal 2 25 3 8" xfId="8539"/>
    <cellStyle name="Normal 2 25 3 8 2" xfId="38124"/>
    <cellStyle name="Normal 2 25 3 9" xfId="13864"/>
    <cellStyle name="Normal 2 25 3 9 2" xfId="42404"/>
    <cellStyle name="Normal 2 25 30" xfId="3710"/>
    <cellStyle name="Normal 2 25 30 2" xfId="9438"/>
    <cellStyle name="Normal 2 25 30 2 2" xfId="39023"/>
    <cellStyle name="Normal 2 25 30 3" xfId="18318"/>
    <cellStyle name="Normal 2 25 30 3 2" xfId="46855"/>
    <cellStyle name="Normal 2 25 30 4" xfId="23481"/>
    <cellStyle name="Normal 2 25 30 5" xfId="28403"/>
    <cellStyle name="Normal 2 25 30 6" xfId="33325"/>
    <cellStyle name="Normal 2 25 31" xfId="3827"/>
    <cellStyle name="Normal 2 25 31 2" xfId="9439"/>
    <cellStyle name="Normal 2 25 31 2 2" xfId="39024"/>
    <cellStyle name="Normal 2 25 31 3" xfId="18434"/>
    <cellStyle name="Normal 2 25 31 3 2" xfId="46971"/>
    <cellStyle name="Normal 2 25 31 4" xfId="23597"/>
    <cellStyle name="Normal 2 25 31 5" xfId="28519"/>
    <cellStyle name="Normal 2 25 31 6" xfId="33441"/>
    <cellStyle name="Normal 2 25 32" xfId="3945"/>
    <cellStyle name="Normal 2 25 32 2" xfId="9440"/>
    <cellStyle name="Normal 2 25 32 2 2" xfId="39025"/>
    <cellStyle name="Normal 2 25 32 3" xfId="18552"/>
    <cellStyle name="Normal 2 25 32 3 2" xfId="47089"/>
    <cellStyle name="Normal 2 25 32 4" xfId="23715"/>
    <cellStyle name="Normal 2 25 32 5" xfId="28637"/>
    <cellStyle name="Normal 2 25 32 6" xfId="33559"/>
    <cellStyle name="Normal 2 25 33" xfId="4060"/>
    <cellStyle name="Normal 2 25 33 2" xfId="9441"/>
    <cellStyle name="Normal 2 25 33 2 2" xfId="39026"/>
    <cellStyle name="Normal 2 25 33 3" xfId="18666"/>
    <cellStyle name="Normal 2 25 33 3 2" xfId="47203"/>
    <cellStyle name="Normal 2 25 33 4" xfId="23829"/>
    <cellStyle name="Normal 2 25 33 5" xfId="28751"/>
    <cellStyle name="Normal 2 25 33 6" xfId="33673"/>
    <cellStyle name="Normal 2 25 34" xfId="4175"/>
    <cellStyle name="Normal 2 25 34 2" xfId="9442"/>
    <cellStyle name="Normal 2 25 34 2 2" xfId="39027"/>
    <cellStyle name="Normal 2 25 34 3" xfId="18781"/>
    <cellStyle name="Normal 2 25 34 3 2" xfId="47318"/>
    <cellStyle name="Normal 2 25 34 4" xfId="23944"/>
    <cellStyle name="Normal 2 25 34 5" xfId="28866"/>
    <cellStyle name="Normal 2 25 34 6" xfId="33788"/>
    <cellStyle name="Normal 2 25 35" xfId="4302"/>
    <cellStyle name="Normal 2 25 35 2" xfId="9443"/>
    <cellStyle name="Normal 2 25 35 2 2" xfId="39028"/>
    <cellStyle name="Normal 2 25 35 3" xfId="18908"/>
    <cellStyle name="Normal 2 25 35 3 2" xfId="47445"/>
    <cellStyle name="Normal 2 25 35 4" xfId="24071"/>
    <cellStyle name="Normal 2 25 35 5" xfId="28993"/>
    <cellStyle name="Normal 2 25 35 6" xfId="33915"/>
    <cellStyle name="Normal 2 25 36" xfId="4417"/>
    <cellStyle name="Normal 2 25 36 2" xfId="9444"/>
    <cellStyle name="Normal 2 25 36 2 2" xfId="39029"/>
    <cellStyle name="Normal 2 25 36 3" xfId="19022"/>
    <cellStyle name="Normal 2 25 36 3 2" xfId="47559"/>
    <cellStyle name="Normal 2 25 36 4" xfId="24185"/>
    <cellStyle name="Normal 2 25 36 5" xfId="29107"/>
    <cellStyle name="Normal 2 25 36 6" xfId="34029"/>
    <cellStyle name="Normal 2 25 37" xfId="4534"/>
    <cellStyle name="Normal 2 25 37 2" xfId="9445"/>
    <cellStyle name="Normal 2 25 37 2 2" xfId="39030"/>
    <cellStyle name="Normal 2 25 37 3" xfId="19139"/>
    <cellStyle name="Normal 2 25 37 3 2" xfId="47676"/>
    <cellStyle name="Normal 2 25 37 4" xfId="24302"/>
    <cellStyle name="Normal 2 25 37 5" xfId="29224"/>
    <cellStyle name="Normal 2 25 37 6" xfId="34146"/>
    <cellStyle name="Normal 2 25 38" xfId="4650"/>
    <cellStyle name="Normal 2 25 38 2" xfId="9446"/>
    <cellStyle name="Normal 2 25 38 2 2" xfId="39031"/>
    <cellStyle name="Normal 2 25 38 3" xfId="19255"/>
    <cellStyle name="Normal 2 25 38 3 2" xfId="47792"/>
    <cellStyle name="Normal 2 25 38 4" xfId="24418"/>
    <cellStyle name="Normal 2 25 38 5" xfId="29340"/>
    <cellStyle name="Normal 2 25 38 6" xfId="34262"/>
    <cellStyle name="Normal 2 25 39" xfId="4765"/>
    <cellStyle name="Normal 2 25 39 2" xfId="9447"/>
    <cellStyle name="Normal 2 25 39 2 2" xfId="39032"/>
    <cellStyle name="Normal 2 25 39 3" xfId="19370"/>
    <cellStyle name="Normal 2 25 39 3 2" xfId="47907"/>
    <cellStyle name="Normal 2 25 39 4" xfId="24533"/>
    <cellStyle name="Normal 2 25 39 5" xfId="29455"/>
    <cellStyle name="Normal 2 25 39 6" xfId="34377"/>
    <cellStyle name="Normal 2 25 4" xfId="377"/>
    <cellStyle name="Normal 2 25 4 10" xfId="30051"/>
    <cellStyle name="Normal 2 25 4 2" xfId="5314"/>
    <cellStyle name="Normal 2 25 4 2 2" xfId="7650"/>
    <cellStyle name="Normal 2 25 4 2 2 2" xfId="37235"/>
    <cellStyle name="Normal 2 25 4 2 3" xfId="13869"/>
    <cellStyle name="Normal 2 25 4 2 3 2" xfId="42409"/>
    <cellStyle name="Normal 2 25 4 2 4" xfId="34916"/>
    <cellStyle name="Normal 2 25 4 3" xfId="7226"/>
    <cellStyle name="Normal 2 25 4 3 2" xfId="15042"/>
    <cellStyle name="Normal 2 25 4 3 2 2" xfId="43581"/>
    <cellStyle name="Normal 2 25 4 3 3" xfId="36813"/>
    <cellStyle name="Normal 2 25 4 4" xfId="6600"/>
    <cellStyle name="Normal 2 25 4 4 2" xfId="36187"/>
    <cellStyle name="Normal 2 25 4 5" xfId="5313"/>
    <cellStyle name="Normal 2 25 4 5 2" xfId="34915"/>
    <cellStyle name="Normal 2 25 4 6" xfId="9448"/>
    <cellStyle name="Normal 2 25 4 6 2" xfId="39033"/>
    <cellStyle name="Normal 2 25 4 7" xfId="13868"/>
    <cellStyle name="Normal 2 25 4 7 2" xfId="42408"/>
    <cellStyle name="Normal 2 25 4 8" xfId="20207"/>
    <cellStyle name="Normal 2 25 4 9" xfId="25129"/>
    <cellStyle name="Normal 2 25 40" xfId="4886"/>
    <cellStyle name="Normal 2 25 40 2" xfId="9449"/>
    <cellStyle name="Normal 2 25 40 2 2" xfId="39034"/>
    <cellStyle name="Normal 2 25 40 3" xfId="19490"/>
    <cellStyle name="Normal 2 25 40 3 2" xfId="48027"/>
    <cellStyle name="Normal 2 25 40 4" xfId="24653"/>
    <cellStyle name="Normal 2 25 40 5" xfId="29575"/>
    <cellStyle name="Normal 2 25 40 6" xfId="34497"/>
    <cellStyle name="Normal 2 25 41" xfId="5001"/>
    <cellStyle name="Normal 2 25 41 2" xfId="9450"/>
    <cellStyle name="Normal 2 25 41 2 2" xfId="39035"/>
    <cellStyle name="Normal 2 25 41 3" xfId="19605"/>
    <cellStyle name="Normal 2 25 41 3 2" xfId="48142"/>
    <cellStyle name="Normal 2 25 41 4" xfId="24768"/>
    <cellStyle name="Normal 2 25 41 5" xfId="29690"/>
    <cellStyle name="Normal 2 25 41 6" xfId="34612"/>
    <cellStyle name="Normal 2 25 42" xfId="5298"/>
    <cellStyle name="Normal 2 25 42 2" xfId="9374"/>
    <cellStyle name="Normal 2 25 42 2 2" xfId="38959"/>
    <cellStyle name="Normal 2 25 42 3" xfId="14802"/>
    <cellStyle name="Normal 2 25 42 3 2" xfId="43341"/>
    <cellStyle name="Normal 2 25 42 4" xfId="34900"/>
    <cellStyle name="Normal 2 25 43" xfId="8168"/>
    <cellStyle name="Normal 2 25 43 2" xfId="19748"/>
    <cellStyle name="Normal 2 25 43 2 2" xfId="48285"/>
    <cellStyle name="Normal 2 25 43 3" xfId="37753"/>
    <cellStyle name="Normal 2 25 44" xfId="8409"/>
    <cellStyle name="Normal 2 25 44 2" xfId="37994"/>
    <cellStyle name="Normal 2 25 45" xfId="13619"/>
    <cellStyle name="Normal 2 25 45 2" xfId="42159"/>
    <cellStyle name="Normal 2 25 46" xfId="19967"/>
    <cellStyle name="Normal 2 25 47" xfId="24890"/>
    <cellStyle name="Normal 2 25 48" xfId="29811"/>
    <cellStyle name="Normal 2 25 5" xfId="499"/>
    <cellStyle name="Normal 2 25 5 10" xfId="30172"/>
    <cellStyle name="Normal 2 25 5 2" xfId="5316"/>
    <cellStyle name="Normal 2 25 5 2 2" xfId="7651"/>
    <cellStyle name="Normal 2 25 5 2 2 2" xfId="37236"/>
    <cellStyle name="Normal 2 25 5 2 3" xfId="13871"/>
    <cellStyle name="Normal 2 25 5 2 3 2" xfId="42411"/>
    <cellStyle name="Normal 2 25 5 2 4" xfId="34918"/>
    <cellStyle name="Normal 2 25 5 3" xfId="7445"/>
    <cellStyle name="Normal 2 25 5 3 2" xfId="15163"/>
    <cellStyle name="Normal 2 25 5 3 2 2" xfId="43702"/>
    <cellStyle name="Normal 2 25 5 3 3" xfId="37031"/>
    <cellStyle name="Normal 2 25 5 4" xfId="6841"/>
    <cellStyle name="Normal 2 25 5 4 2" xfId="36428"/>
    <cellStyle name="Normal 2 25 5 5" xfId="5315"/>
    <cellStyle name="Normal 2 25 5 5 2" xfId="34917"/>
    <cellStyle name="Normal 2 25 5 6" xfId="9451"/>
    <cellStyle name="Normal 2 25 5 6 2" xfId="39036"/>
    <cellStyle name="Normal 2 25 5 7" xfId="13870"/>
    <cellStyle name="Normal 2 25 5 7 2" xfId="42410"/>
    <cellStyle name="Normal 2 25 5 8" xfId="20328"/>
    <cellStyle name="Normal 2 25 5 9" xfId="25250"/>
    <cellStyle name="Normal 2 25 6" xfId="634"/>
    <cellStyle name="Normal 2 25 6 2" xfId="7642"/>
    <cellStyle name="Normal 2 25 6 2 2" xfId="15295"/>
    <cellStyle name="Normal 2 25 6 2 2 2" xfId="43834"/>
    <cellStyle name="Normal 2 25 6 2 3" xfId="37227"/>
    <cellStyle name="Normal 2 25 6 3" xfId="5317"/>
    <cellStyle name="Normal 2 25 6 3 2" xfId="34919"/>
    <cellStyle name="Normal 2 25 6 4" xfId="9452"/>
    <cellStyle name="Normal 2 25 6 4 2" xfId="39037"/>
    <cellStyle name="Normal 2 25 6 5" xfId="13872"/>
    <cellStyle name="Normal 2 25 6 5 2" xfId="42412"/>
    <cellStyle name="Normal 2 25 6 6" xfId="20460"/>
    <cellStyle name="Normal 2 25 6 7" xfId="25382"/>
    <cellStyle name="Normal 2 25 6 8" xfId="30304"/>
    <cellStyle name="Normal 2 25 7" xfId="748"/>
    <cellStyle name="Normal 2 25 7 2" xfId="6961"/>
    <cellStyle name="Normal 2 25 7 2 2" xfId="36548"/>
    <cellStyle name="Normal 2 25 7 3" xfId="9453"/>
    <cellStyle name="Normal 2 25 7 3 2" xfId="39038"/>
    <cellStyle name="Normal 2 25 7 4" xfId="15409"/>
    <cellStyle name="Normal 2 25 7 4 2" xfId="43948"/>
    <cellStyle name="Normal 2 25 7 5" xfId="20574"/>
    <cellStyle name="Normal 2 25 7 6" xfId="25496"/>
    <cellStyle name="Normal 2 25 7 7" xfId="30418"/>
    <cellStyle name="Normal 2 25 8" xfId="862"/>
    <cellStyle name="Normal 2 25 8 2" xfId="6358"/>
    <cellStyle name="Normal 2 25 8 2 2" xfId="35945"/>
    <cellStyle name="Normal 2 25 8 3" xfId="9454"/>
    <cellStyle name="Normal 2 25 8 3 2" xfId="39039"/>
    <cellStyle name="Normal 2 25 8 4" xfId="15523"/>
    <cellStyle name="Normal 2 25 8 4 2" xfId="44062"/>
    <cellStyle name="Normal 2 25 8 5" xfId="20688"/>
    <cellStyle name="Normal 2 25 8 6" xfId="25610"/>
    <cellStyle name="Normal 2 25 8 7" xfId="30532"/>
    <cellStyle name="Normal 2 25 9" xfId="1009"/>
    <cellStyle name="Normal 2 25 9 2" xfId="9455"/>
    <cellStyle name="Normal 2 25 9 2 2" xfId="39040"/>
    <cellStyle name="Normal 2 25 9 3" xfId="15664"/>
    <cellStyle name="Normal 2 25 9 3 2" xfId="44203"/>
    <cellStyle name="Normal 2 25 9 4" xfId="20829"/>
    <cellStyle name="Normal 2 25 9 5" xfId="25751"/>
    <cellStyle name="Normal 2 25 9 6" xfId="30673"/>
    <cellStyle name="Normal 2 26" xfId="161"/>
    <cellStyle name="Normal 2 26 10" xfId="1194"/>
    <cellStyle name="Normal 2 26 10 2" xfId="9457"/>
    <cellStyle name="Normal 2 26 10 2 2" xfId="39042"/>
    <cellStyle name="Normal 2 26 10 3" xfId="15844"/>
    <cellStyle name="Normal 2 26 10 3 2" xfId="44383"/>
    <cellStyle name="Normal 2 26 10 4" xfId="21009"/>
    <cellStyle name="Normal 2 26 10 5" xfId="25931"/>
    <cellStyle name="Normal 2 26 10 6" xfId="30853"/>
    <cellStyle name="Normal 2 26 11" xfId="1310"/>
    <cellStyle name="Normal 2 26 11 2" xfId="9458"/>
    <cellStyle name="Normal 2 26 11 2 2" xfId="39043"/>
    <cellStyle name="Normal 2 26 11 3" xfId="15959"/>
    <cellStyle name="Normal 2 26 11 3 2" xfId="44498"/>
    <cellStyle name="Normal 2 26 11 4" xfId="21124"/>
    <cellStyle name="Normal 2 26 11 5" xfId="26046"/>
    <cellStyle name="Normal 2 26 11 6" xfId="30968"/>
    <cellStyle name="Normal 2 26 12" xfId="1425"/>
    <cellStyle name="Normal 2 26 12 2" xfId="9459"/>
    <cellStyle name="Normal 2 26 12 2 2" xfId="39044"/>
    <cellStyle name="Normal 2 26 12 3" xfId="16074"/>
    <cellStyle name="Normal 2 26 12 3 2" xfId="44613"/>
    <cellStyle name="Normal 2 26 12 4" xfId="21239"/>
    <cellStyle name="Normal 2 26 12 5" xfId="26161"/>
    <cellStyle name="Normal 2 26 12 6" xfId="31083"/>
    <cellStyle name="Normal 2 26 13" xfId="1540"/>
    <cellStyle name="Normal 2 26 13 2" xfId="9460"/>
    <cellStyle name="Normal 2 26 13 2 2" xfId="39045"/>
    <cellStyle name="Normal 2 26 13 3" xfId="16189"/>
    <cellStyle name="Normal 2 26 13 3 2" xfId="44728"/>
    <cellStyle name="Normal 2 26 13 4" xfId="21354"/>
    <cellStyle name="Normal 2 26 13 5" xfId="26276"/>
    <cellStyle name="Normal 2 26 13 6" xfId="31198"/>
    <cellStyle name="Normal 2 26 14" xfId="1654"/>
    <cellStyle name="Normal 2 26 14 2" xfId="9461"/>
    <cellStyle name="Normal 2 26 14 2 2" xfId="39046"/>
    <cellStyle name="Normal 2 26 14 3" xfId="16303"/>
    <cellStyle name="Normal 2 26 14 3 2" xfId="44842"/>
    <cellStyle name="Normal 2 26 14 4" xfId="21468"/>
    <cellStyle name="Normal 2 26 14 5" xfId="26390"/>
    <cellStyle name="Normal 2 26 14 6" xfId="31312"/>
    <cellStyle name="Normal 2 26 15" xfId="1768"/>
    <cellStyle name="Normal 2 26 15 2" xfId="9462"/>
    <cellStyle name="Normal 2 26 15 2 2" xfId="39047"/>
    <cellStyle name="Normal 2 26 15 3" xfId="16417"/>
    <cellStyle name="Normal 2 26 15 3 2" xfId="44956"/>
    <cellStyle name="Normal 2 26 15 4" xfId="21582"/>
    <cellStyle name="Normal 2 26 15 5" xfId="26504"/>
    <cellStyle name="Normal 2 26 15 6" xfId="31426"/>
    <cellStyle name="Normal 2 26 16" xfId="1882"/>
    <cellStyle name="Normal 2 26 16 2" xfId="9463"/>
    <cellStyle name="Normal 2 26 16 2 2" xfId="39048"/>
    <cellStyle name="Normal 2 26 16 3" xfId="16531"/>
    <cellStyle name="Normal 2 26 16 3 2" xfId="45070"/>
    <cellStyle name="Normal 2 26 16 4" xfId="21696"/>
    <cellStyle name="Normal 2 26 16 5" xfId="26618"/>
    <cellStyle name="Normal 2 26 16 6" xfId="31540"/>
    <cellStyle name="Normal 2 26 17" xfId="1996"/>
    <cellStyle name="Normal 2 26 17 2" xfId="9464"/>
    <cellStyle name="Normal 2 26 17 2 2" xfId="39049"/>
    <cellStyle name="Normal 2 26 17 3" xfId="16645"/>
    <cellStyle name="Normal 2 26 17 3 2" xfId="45184"/>
    <cellStyle name="Normal 2 26 17 4" xfId="21810"/>
    <cellStyle name="Normal 2 26 17 5" xfId="26732"/>
    <cellStyle name="Normal 2 26 17 6" xfId="31654"/>
    <cellStyle name="Normal 2 26 18" xfId="2111"/>
    <cellStyle name="Normal 2 26 18 2" xfId="9465"/>
    <cellStyle name="Normal 2 26 18 2 2" xfId="39050"/>
    <cellStyle name="Normal 2 26 18 3" xfId="16760"/>
    <cellStyle name="Normal 2 26 18 3 2" xfId="45299"/>
    <cellStyle name="Normal 2 26 18 4" xfId="21925"/>
    <cellStyle name="Normal 2 26 18 5" xfId="26847"/>
    <cellStyle name="Normal 2 26 18 6" xfId="31769"/>
    <cellStyle name="Normal 2 26 19" xfId="2457"/>
    <cellStyle name="Normal 2 26 19 2" xfId="9466"/>
    <cellStyle name="Normal 2 26 19 2 2" xfId="39051"/>
    <cellStyle name="Normal 2 26 19 3" xfId="17068"/>
    <cellStyle name="Normal 2 26 19 3 2" xfId="45605"/>
    <cellStyle name="Normal 2 26 19 4" xfId="22231"/>
    <cellStyle name="Normal 2 26 19 5" xfId="27153"/>
    <cellStyle name="Normal 2 26 19 6" xfId="32075"/>
    <cellStyle name="Normal 2 26 2" xfId="182"/>
    <cellStyle name="Normal 2 26 2 10" xfId="1331"/>
    <cellStyle name="Normal 2 26 2 10 2" xfId="9468"/>
    <cellStyle name="Normal 2 26 2 10 2 2" xfId="39053"/>
    <cellStyle name="Normal 2 26 2 10 3" xfId="15980"/>
    <cellStyle name="Normal 2 26 2 10 3 2" xfId="44519"/>
    <cellStyle name="Normal 2 26 2 10 4" xfId="21145"/>
    <cellStyle name="Normal 2 26 2 10 5" xfId="26067"/>
    <cellStyle name="Normal 2 26 2 10 6" xfId="30989"/>
    <cellStyle name="Normal 2 26 2 11" xfId="1446"/>
    <cellStyle name="Normal 2 26 2 11 2" xfId="9469"/>
    <cellStyle name="Normal 2 26 2 11 2 2" xfId="39054"/>
    <cellStyle name="Normal 2 26 2 11 3" xfId="16095"/>
    <cellStyle name="Normal 2 26 2 11 3 2" xfId="44634"/>
    <cellStyle name="Normal 2 26 2 11 4" xfId="21260"/>
    <cellStyle name="Normal 2 26 2 11 5" xfId="26182"/>
    <cellStyle name="Normal 2 26 2 11 6" xfId="31104"/>
    <cellStyle name="Normal 2 26 2 12" xfId="1561"/>
    <cellStyle name="Normal 2 26 2 12 2" xfId="9470"/>
    <cellStyle name="Normal 2 26 2 12 2 2" xfId="39055"/>
    <cellStyle name="Normal 2 26 2 12 3" xfId="16210"/>
    <cellStyle name="Normal 2 26 2 12 3 2" xfId="44749"/>
    <cellStyle name="Normal 2 26 2 12 4" xfId="21375"/>
    <cellStyle name="Normal 2 26 2 12 5" xfId="26297"/>
    <cellStyle name="Normal 2 26 2 12 6" xfId="31219"/>
    <cellStyle name="Normal 2 26 2 13" xfId="1675"/>
    <cellStyle name="Normal 2 26 2 13 2" xfId="9471"/>
    <cellStyle name="Normal 2 26 2 13 2 2" xfId="39056"/>
    <cellStyle name="Normal 2 26 2 13 3" xfId="16324"/>
    <cellStyle name="Normal 2 26 2 13 3 2" xfId="44863"/>
    <cellStyle name="Normal 2 26 2 13 4" xfId="21489"/>
    <cellStyle name="Normal 2 26 2 13 5" xfId="26411"/>
    <cellStyle name="Normal 2 26 2 13 6" xfId="31333"/>
    <cellStyle name="Normal 2 26 2 14" xfId="1789"/>
    <cellStyle name="Normal 2 26 2 14 2" xfId="9472"/>
    <cellStyle name="Normal 2 26 2 14 2 2" xfId="39057"/>
    <cellStyle name="Normal 2 26 2 14 3" xfId="16438"/>
    <cellStyle name="Normal 2 26 2 14 3 2" xfId="44977"/>
    <cellStyle name="Normal 2 26 2 14 4" xfId="21603"/>
    <cellStyle name="Normal 2 26 2 14 5" xfId="26525"/>
    <cellStyle name="Normal 2 26 2 14 6" xfId="31447"/>
    <cellStyle name="Normal 2 26 2 15" xfId="1903"/>
    <cellStyle name="Normal 2 26 2 15 2" xfId="9473"/>
    <cellStyle name="Normal 2 26 2 15 2 2" xfId="39058"/>
    <cellStyle name="Normal 2 26 2 15 3" xfId="16552"/>
    <cellStyle name="Normal 2 26 2 15 3 2" xfId="45091"/>
    <cellStyle name="Normal 2 26 2 15 4" xfId="21717"/>
    <cellStyle name="Normal 2 26 2 15 5" xfId="26639"/>
    <cellStyle name="Normal 2 26 2 15 6" xfId="31561"/>
    <cellStyle name="Normal 2 26 2 16" xfId="2017"/>
    <cellStyle name="Normal 2 26 2 16 2" xfId="9474"/>
    <cellStyle name="Normal 2 26 2 16 2 2" xfId="39059"/>
    <cellStyle name="Normal 2 26 2 16 3" xfId="16666"/>
    <cellStyle name="Normal 2 26 2 16 3 2" xfId="45205"/>
    <cellStyle name="Normal 2 26 2 16 4" xfId="21831"/>
    <cellStyle name="Normal 2 26 2 16 5" xfId="26753"/>
    <cellStyle name="Normal 2 26 2 16 6" xfId="31675"/>
    <cellStyle name="Normal 2 26 2 17" xfId="2132"/>
    <cellStyle name="Normal 2 26 2 17 2" xfId="9475"/>
    <cellStyle name="Normal 2 26 2 17 2 2" xfId="39060"/>
    <cellStyle name="Normal 2 26 2 17 3" xfId="16781"/>
    <cellStyle name="Normal 2 26 2 17 3 2" xfId="45320"/>
    <cellStyle name="Normal 2 26 2 17 4" xfId="21946"/>
    <cellStyle name="Normal 2 26 2 17 5" xfId="26868"/>
    <cellStyle name="Normal 2 26 2 17 6" xfId="31790"/>
    <cellStyle name="Normal 2 26 2 18" xfId="2478"/>
    <cellStyle name="Normal 2 26 2 18 2" xfId="9476"/>
    <cellStyle name="Normal 2 26 2 18 2 2" xfId="39061"/>
    <cellStyle name="Normal 2 26 2 18 3" xfId="17089"/>
    <cellStyle name="Normal 2 26 2 18 3 2" xfId="45626"/>
    <cellStyle name="Normal 2 26 2 18 4" xfId="22252"/>
    <cellStyle name="Normal 2 26 2 18 5" xfId="27174"/>
    <cellStyle name="Normal 2 26 2 18 6" xfId="32096"/>
    <cellStyle name="Normal 2 26 2 19" xfId="2597"/>
    <cellStyle name="Normal 2 26 2 19 2" xfId="9477"/>
    <cellStyle name="Normal 2 26 2 19 2 2" xfId="39062"/>
    <cellStyle name="Normal 2 26 2 19 3" xfId="17208"/>
    <cellStyle name="Normal 2 26 2 19 3 2" xfId="45745"/>
    <cellStyle name="Normal 2 26 2 19 4" xfId="22371"/>
    <cellStyle name="Normal 2 26 2 19 5" xfId="27293"/>
    <cellStyle name="Normal 2 26 2 19 6" xfId="32215"/>
    <cellStyle name="Normal 2 26 2 2" xfId="314"/>
    <cellStyle name="Normal 2 26 2 2 10" xfId="20144"/>
    <cellStyle name="Normal 2 26 2 2 11" xfId="25106"/>
    <cellStyle name="Normal 2 26 2 2 12" xfId="29988"/>
    <cellStyle name="Normal 2 26 2 2 2" xfId="2294"/>
    <cellStyle name="Normal 2 26 2 2 2 10" xfId="31949"/>
    <cellStyle name="Normal 2 26 2 2 2 2" xfId="5322"/>
    <cellStyle name="Normal 2 26 2 2 2 2 2" xfId="7655"/>
    <cellStyle name="Normal 2 26 2 2 2 2 2 2" xfId="37240"/>
    <cellStyle name="Normal 2 26 2 2 2 2 3" xfId="13875"/>
    <cellStyle name="Normal 2 26 2 2 2 2 3 2" xfId="42415"/>
    <cellStyle name="Normal 2 26 2 2 2 2 4" xfId="34924"/>
    <cellStyle name="Normal 2 26 2 2 2 3" xfId="7227"/>
    <cellStyle name="Normal 2 26 2 2 2 3 2" xfId="16940"/>
    <cellStyle name="Normal 2 26 2 2 2 3 2 2" xfId="45479"/>
    <cellStyle name="Normal 2 26 2 2 2 3 3" xfId="36814"/>
    <cellStyle name="Normal 2 26 2 2 2 4" xfId="6777"/>
    <cellStyle name="Normal 2 26 2 2 2 4 2" xfId="36364"/>
    <cellStyle name="Normal 2 26 2 2 2 5" xfId="5321"/>
    <cellStyle name="Normal 2 26 2 2 2 5 2" xfId="34923"/>
    <cellStyle name="Normal 2 26 2 2 2 6" xfId="9479"/>
    <cellStyle name="Normal 2 26 2 2 2 6 2" xfId="39064"/>
    <cellStyle name="Normal 2 26 2 2 2 7" xfId="13874"/>
    <cellStyle name="Normal 2 26 2 2 2 7 2" xfId="42414"/>
    <cellStyle name="Normal 2 26 2 2 2 8" xfId="22105"/>
    <cellStyle name="Normal 2 26 2 2 2 9" xfId="27027"/>
    <cellStyle name="Normal 2 26 2 2 3" xfId="5323"/>
    <cellStyle name="Normal 2 26 2 2 3 2" xfId="7654"/>
    <cellStyle name="Normal 2 26 2 2 3 2 2" xfId="37239"/>
    <cellStyle name="Normal 2 26 2 2 3 3" xfId="9478"/>
    <cellStyle name="Normal 2 26 2 2 3 3 2" xfId="39063"/>
    <cellStyle name="Normal 2 26 2 2 3 4" xfId="13876"/>
    <cellStyle name="Normal 2 26 2 2 3 4 2" xfId="42416"/>
    <cellStyle name="Normal 2 26 2 2 3 5" xfId="34925"/>
    <cellStyle name="Normal 2 26 2 2 4" xfId="7177"/>
    <cellStyle name="Normal 2 26 2 2 4 2" xfId="14979"/>
    <cellStyle name="Normal 2 26 2 2 4 2 2" xfId="43518"/>
    <cellStyle name="Normal 2 26 2 2 4 3" xfId="36764"/>
    <cellStyle name="Normal 2 26 2 2 5" xfId="6535"/>
    <cellStyle name="Normal 2 26 2 2 5 2" xfId="19754"/>
    <cellStyle name="Normal 2 26 2 2 5 2 2" xfId="48291"/>
    <cellStyle name="Normal 2 26 2 2 5 3" xfId="36122"/>
    <cellStyle name="Normal 2 26 2 2 6" xfId="5320"/>
    <cellStyle name="Normal 2 26 2 2 6 2" xfId="34922"/>
    <cellStyle name="Normal 2 26 2 2 7" xfId="8384"/>
    <cellStyle name="Normal 2 26 2 2 7 2" xfId="37969"/>
    <cellStyle name="Normal 2 26 2 2 8" xfId="8625"/>
    <cellStyle name="Normal 2 26 2 2 8 2" xfId="38210"/>
    <cellStyle name="Normal 2 26 2 2 9" xfId="13873"/>
    <cellStyle name="Normal 2 26 2 2 9 2" xfId="42413"/>
    <cellStyle name="Normal 2 26 2 20" xfId="2715"/>
    <cellStyle name="Normal 2 26 2 20 2" xfId="9480"/>
    <cellStyle name="Normal 2 26 2 20 2 2" xfId="39065"/>
    <cellStyle name="Normal 2 26 2 20 3" xfId="17326"/>
    <cellStyle name="Normal 2 26 2 20 3 2" xfId="45863"/>
    <cellStyle name="Normal 2 26 2 20 4" xfId="22489"/>
    <cellStyle name="Normal 2 26 2 20 5" xfId="27411"/>
    <cellStyle name="Normal 2 26 2 20 6" xfId="32333"/>
    <cellStyle name="Normal 2 26 2 21" xfId="2834"/>
    <cellStyle name="Normal 2 26 2 21 2" xfId="9481"/>
    <cellStyle name="Normal 2 26 2 21 2 2" xfId="39066"/>
    <cellStyle name="Normal 2 26 2 21 3" xfId="17445"/>
    <cellStyle name="Normal 2 26 2 21 3 2" xfId="45982"/>
    <cellStyle name="Normal 2 26 2 21 4" xfId="22608"/>
    <cellStyle name="Normal 2 26 2 21 5" xfId="27530"/>
    <cellStyle name="Normal 2 26 2 21 6" xfId="32452"/>
    <cellStyle name="Normal 2 26 2 22" xfId="2950"/>
    <cellStyle name="Normal 2 26 2 22 2" xfId="9482"/>
    <cellStyle name="Normal 2 26 2 22 2 2" xfId="39067"/>
    <cellStyle name="Normal 2 26 2 22 3" xfId="17561"/>
    <cellStyle name="Normal 2 26 2 22 3 2" xfId="46098"/>
    <cellStyle name="Normal 2 26 2 22 4" xfId="22724"/>
    <cellStyle name="Normal 2 26 2 22 5" xfId="27646"/>
    <cellStyle name="Normal 2 26 2 22 6" xfId="32568"/>
    <cellStyle name="Normal 2 26 2 23" xfId="3068"/>
    <cellStyle name="Normal 2 26 2 23 2" xfId="9483"/>
    <cellStyle name="Normal 2 26 2 23 2 2" xfId="39068"/>
    <cellStyle name="Normal 2 26 2 23 3" xfId="17679"/>
    <cellStyle name="Normal 2 26 2 23 3 2" xfId="46216"/>
    <cellStyle name="Normal 2 26 2 23 4" xfId="22842"/>
    <cellStyle name="Normal 2 26 2 23 5" xfId="27764"/>
    <cellStyle name="Normal 2 26 2 23 6" xfId="32686"/>
    <cellStyle name="Normal 2 26 2 24" xfId="3186"/>
    <cellStyle name="Normal 2 26 2 24 2" xfId="9484"/>
    <cellStyle name="Normal 2 26 2 24 2 2" xfId="39069"/>
    <cellStyle name="Normal 2 26 2 24 3" xfId="17796"/>
    <cellStyle name="Normal 2 26 2 24 3 2" xfId="46333"/>
    <cellStyle name="Normal 2 26 2 24 4" xfId="22959"/>
    <cellStyle name="Normal 2 26 2 24 5" xfId="27881"/>
    <cellStyle name="Normal 2 26 2 24 6" xfId="32803"/>
    <cellStyle name="Normal 2 26 2 25" xfId="3303"/>
    <cellStyle name="Normal 2 26 2 25 2" xfId="9485"/>
    <cellStyle name="Normal 2 26 2 25 2 2" xfId="39070"/>
    <cellStyle name="Normal 2 26 2 25 3" xfId="17913"/>
    <cellStyle name="Normal 2 26 2 25 3 2" xfId="46450"/>
    <cellStyle name="Normal 2 26 2 25 4" xfId="23076"/>
    <cellStyle name="Normal 2 26 2 25 5" xfId="27998"/>
    <cellStyle name="Normal 2 26 2 25 6" xfId="32920"/>
    <cellStyle name="Normal 2 26 2 26" xfId="3420"/>
    <cellStyle name="Normal 2 26 2 26 2" xfId="9486"/>
    <cellStyle name="Normal 2 26 2 26 2 2" xfId="39071"/>
    <cellStyle name="Normal 2 26 2 26 3" xfId="18030"/>
    <cellStyle name="Normal 2 26 2 26 3 2" xfId="46567"/>
    <cellStyle name="Normal 2 26 2 26 4" xfId="23193"/>
    <cellStyle name="Normal 2 26 2 26 5" xfId="28115"/>
    <cellStyle name="Normal 2 26 2 26 6" xfId="33037"/>
    <cellStyle name="Normal 2 26 2 27" xfId="3534"/>
    <cellStyle name="Normal 2 26 2 27 2" xfId="9487"/>
    <cellStyle name="Normal 2 26 2 27 2 2" xfId="39072"/>
    <cellStyle name="Normal 2 26 2 27 3" xfId="18144"/>
    <cellStyle name="Normal 2 26 2 27 3 2" xfId="46681"/>
    <cellStyle name="Normal 2 26 2 27 4" xfId="23307"/>
    <cellStyle name="Normal 2 26 2 27 5" xfId="28229"/>
    <cellStyle name="Normal 2 26 2 27 6" xfId="33151"/>
    <cellStyle name="Normal 2 26 2 28" xfId="3651"/>
    <cellStyle name="Normal 2 26 2 28 2" xfId="9488"/>
    <cellStyle name="Normal 2 26 2 28 2 2" xfId="39073"/>
    <cellStyle name="Normal 2 26 2 28 3" xfId="18260"/>
    <cellStyle name="Normal 2 26 2 28 3 2" xfId="46797"/>
    <cellStyle name="Normal 2 26 2 28 4" xfId="23423"/>
    <cellStyle name="Normal 2 26 2 28 5" xfId="28345"/>
    <cellStyle name="Normal 2 26 2 28 6" xfId="33267"/>
    <cellStyle name="Normal 2 26 2 29" xfId="3767"/>
    <cellStyle name="Normal 2 26 2 29 2" xfId="9489"/>
    <cellStyle name="Normal 2 26 2 29 2 2" xfId="39074"/>
    <cellStyle name="Normal 2 26 2 29 3" xfId="18375"/>
    <cellStyle name="Normal 2 26 2 29 3 2" xfId="46912"/>
    <cellStyle name="Normal 2 26 2 29 4" xfId="23538"/>
    <cellStyle name="Normal 2 26 2 29 5" xfId="28460"/>
    <cellStyle name="Normal 2 26 2 29 6" xfId="33382"/>
    <cellStyle name="Normal 2 26 2 3" xfId="434"/>
    <cellStyle name="Normal 2 26 2 3 10" xfId="30108"/>
    <cellStyle name="Normal 2 26 2 3 2" xfId="5325"/>
    <cellStyle name="Normal 2 26 2 3 2 2" xfId="7656"/>
    <cellStyle name="Normal 2 26 2 3 2 2 2" xfId="37241"/>
    <cellStyle name="Normal 2 26 2 3 2 3" xfId="13878"/>
    <cellStyle name="Normal 2 26 2 3 2 3 2" xfId="42418"/>
    <cellStyle name="Normal 2 26 2 3 2 4" xfId="34927"/>
    <cellStyle name="Normal 2 26 2 3 3" xfId="7228"/>
    <cellStyle name="Normal 2 26 2 3 3 2" xfId="15099"/>
    <cellStyle name="Normal 2 26 2 3 3 2 2" xfId="43638"/>
    <cellStyle name="Normal 2 26 2 3 3 3" xfId="36815"/>
    <cellStyle name="Normal 2 26 2 3 4" xfId="6657"/>
    <cellStyle name="Normal 2 26 2 3 4 2" xfId="36244"/>
    <cellStyle name="Normal 2 26 2 3 5" xfId="5324"/>
    <cellStyle name="Normal 2 26 2 3 5 2" xfId="34926"/>
    <cellStyle name="Normal 2 26 2 3 6" xfId="9490"/>
    <cellStyle name="Normal 2 26 2 3 6 2" xfId="39075"/>
    <cellStyle name="Normal 2 26 2 3 7" xfId="13877"/>
    <cellStyle name="Normal 2 26 2 3 7 2" xfId="42417"/>
    <cellStyle name="Normal 2 26 2 3 8" xfId="20264"/>
    <cellStyle name="Normal 2 26 2 3 9" xfId="25186"/>
    <cellStyle name="Normal 2 26 2 30" xfId="3884"/>
    <cellStyle name="Normal 2 26 2 30 2" xfId="9491"/>
    <cellStyle name="Normal 2 26 2 30 2 2" xfId="39076"/>
    <cellStyle name="Normal 2 26 2 30 3" xfId="18491"/>
    <cellStyle name="Normal 2 26 2 30 3 2" xfId="47028"/>
    <cellStyle name="Normal 2 26 2 30 4" xfId="23654"/>
    <cellStyle name="Normal 2 26 2 30 5" xfId="28576"/>
    <cellStyle name="Normal 2 26 2 30 6" xfId="33498"/>
    <cellStyle name="Normal 2 26 2 31" xfId="4002"/>
    <cellStyle name="Normal 2 26 2 31 2" xfId="9492"/>
    <cellStyle name="Normal 2 26 2 31 2 2" xfId="39077"/>
    <cellStyle name="Normal 2 26 2 31 3" xfId="18609"/>
    <cellStyle name="Normal 2 26 2 31 3 2" xfId="47146"/>
    <cellStyle name="Normal 2 26 2 31 4" xfId="23772"/>
    <cellStyle name="Normal 2 26 2 31 5" xfId="28694"/>
    <cellStyle name="Normal 2 26 2 31 6" xfId="33616"/>
    <cellStyle name="Normal 2 26 2 32" xfId="4117"/>
    <cellStyle name="Normal 2 26 2 32 2" xfId="9493"/>
    <cellStyle name="Normal 2 26 2 32 2 2" xfId="39078"/>
    <cellStyle name="Normal 2 26 2 32 3" xfId="18723"/>
    <cellStyle name="Normal 2 26 2 32 3 2" xfId="47260"/>
    <cellStyle name="Normal 2 26 2 32 4" xfId="23886"/>
    <cellStyle name="Normal 2 26 2 32 5" xfId="28808"/>
    <cellStyle name="Normal 2 26 2 32 6" xfId="33730"/>
    <cellStyle name="Normal 2 26 2 33" xfId="4232"/>
    <cellStyle name="Normal 2 26 2 33 2" xfId="9494"/>
    <cellStyle name="Normal 2 26 2 33 2 2" xfId="39079"/>
    <cellStyle name="Normal 2 26 2 33 3" xfId="18838"/>
    <cellStyle name="Normal 2 26 2 33 3 2" xfId="47375"/>
    <cellStyle name="Normal 2 26 2 33 4" xfId="24001"/>
    <cellStyle name="Normal 2 26 2 33 5" xfId="28923"/>
    <cellStyle name="Normal 2 26 2 33 6" xfId="33845"/>
    <cellStyle name="Normal 2 26 2 34" xfId="4359"/>
    <cellStyle name="Normal 2 26 2 34 2" xfId="9495"/>
    <cellStyle name="Normal 2 26 2 34 2 2" xfId="39080"/>
    <cellStyle name="Normal 2 26 2 34 3" xfId="18965"/>
    <cellStyle name="Normal 2 26 2 34 3 2" xfId="47502"/>
    <cellStyle name="Normal 2 26 2 34 4" xfId="24128"/>
    <cellStyle name="Normal 2 26 2 34 5" xfId="29050"/>
    <cellStyle name="Normal 2 26 2 34 6" xfId="33972"/>
    <cellStyle name="Normal 2 26 2 35" xfId="4474"/>
    <cellStyle name="Normal 2 26 2 35 2" xfId="9496"/>
    <cellStyle name="Normal 2 26 2 35 2 2" xfId="39081"/>
    <cellStyle name="Normal 2 26 2 35 3" xfId="19079"/>
    <cellStyle name="Normal 2 26 2 35 3 2" xfId="47616"/>
    <cellStyle name="Normal 2 26 2 35 4" xfId="24242"/>
    <cellStyle name="Normal 2 26 2 35 5" xfId="29164"/>
    <cellStyle name="Normal 2 26 2 35 6" xfId="34086"/>
    <cellStyle name="Normal 2 26 2 36" xfId="4591"/>
    <cellStyle name="Normal 2 26 2 36 2" xfId="9497"/>
    <cellStyle name="Normal 2 26 2 36 2 2" xfId="39082"/>
    <cellStyle name="Normal 2 26 2 36 3" xfId="19196"/>
    <cellStyle name="Normal 2 26 2 36 3 2" xfId="47733"/>
    <cellStyle name="Normal 2 26 2 36 4" xfId="24359"/>
    <cellStyle name="Normal 2 26 2 36 5" xfId="29281"/>
    <cellStyle name="Normal 2 26 2 36 6" xfId="34203"/>
    <cellStyle name="Normal 2 26 2 37" xfId="4707"/>
    <cellStyle name="Normal 2 26 2 37 2" xfId="9498"/>
    <cellStyle name="Normal 2 26 2 37 2 2" xfId="39083"/>
    <cellStyle name="Normal 2 26 2 37 3" xfId="19312"/>
    <cellStyle name="Normal 2 26 2 37 3 2" xfId="47849"/>
    <cellStyle name="Normal 2 26 2 37 4" xfId="24475"/>
    <cellStyle name="Normal 2 26 2 37 5" xfId="29397"/>
    <cellStyle name="Normal 2 26 2 37 6" xfId="34319"/>
    <cellStyle name="Normal 2 26 2 38" xfId="4822"/>
    <cellStyle name="Normal 2 26 2 38 2" xfId="9499"/>
    <cellStyle name="Normal 2 26 2 38 2 2" xfId="39084"/>
    <cellStyle name="Normal 2 26 2 38 3" xfId="19427"/>
    <cellStyle name="Normal 2 26 2 38 3 2" xfId="47964"/>
    <cellStyle name="Normal 2 26 2 38 4" xfId="24590"/>
    <cellStyle name="Normal 2 26 2 38 5" xfId="29512"/>
    <cellStyle name="Normal 2 26 2 38 6" xfId="34434"/>
    <cellStyle name="Normal 2 26 2 39" xfId="4943"/>
    <cellStyle name="Normal 2 26 2 39 2" xfId="9500"/>
    <cellStyle name="Normal 2 26 2 39 2 2" xfId="39085"/>
    <cellStyle name="Normal 2 26 2 39 3" xfId="19547"/>
    <cellStyle name="Normal 2 26 2 39 3 2" xfId="48084"/>
    <cellStyle name="Normal 2 26 2 39 4" xfId="24710"/>
    <cellStyle name="Normal 2 26 2 39 5" xfId="29632"/>
    <cellStyle name="Normal 2 26 2 39 6" xfId="34554"/>
    <cellStyle name="Normal 2 26 2 4" xfId="556"/>
    <cellStyle name="Normal 2 26 2 4 10" xfId="30229"/>
    <cellStyle name="Normal 2 26 2 4 2" xfId="5327"/>
    <cellStyle name="Normal 2 26 2 4 2 2" xfId="7657"/>
    <cellStyle name="Normal 2 26 2 4 2 2 2" xfId="37242"/>
    <cellStyle name="Normal 2 26 2 4 2 3" xfId="13880"/>
    <cellStyle name="Normal 2 26 2 4 2 3 2" xfId="42420"/>
    <cellStyle name="Normal 2 26 2 4 2 4" xfId="34929"/>
    <cellStyle name="Normal 2 26 2 4 3" xfId="7502"/>
    <cellStyle name="Normal 2 26 2 4 3 2" xfId="15220"/>
    <cellStyle name="Normal 2 26 2 4 3 2 2" xfId="43759"/>
    <cellStyle name="Normal 2 26 2 4 3 3" xfId="37088"/>
    <cellStyle name="Normal 2 26 2 4 4" xfId="6898"/>
    <cellStyle name="Normal 2 26 2 4 4 2" xfId="36485"/>
    <cellStyle name="Normal 2 26 2 4 5" xfId="5326"/>
    <cellStyle name="Normal 2 26 2 4 5 2" xfId="34928"/>
    <cellStyle name="Normal 2 26 2 4 6" xfId="9501"/>
    <cellStyle name="Normal 2 26 2 4 6 2" xfId="39086"/>
    <cellStyle name="Normal 2 26 2 4 7" xfId="13879"/>
    <cellStyle name="Normal 2 26 2 4 7 2" xfId="42419"/>
    <cellStyle name="Normal 2 26 2 4 8" xfId="20385"/>
    <cellStyle name="Normal 2 26 2 4 9" xfId="25307"/>
    <cellStyle name="Normal 2 26 2 40" xfId="5058"/>
    <cellStyle name="Normal 2 26 2 40 2" xfId="9502"/>
    <cellStyle name="Normal 2 26 2 40 2 2" xfId="39087"/>
    <cellStyle name="Normal 2 26 2 40 3" xfId="19662"/>
    <cellStyle name="Normal 2 26 2 40 3 2" xfId="48199"/>
    <cellStyle name="Normal 2 26 2 40 4" xfId="24825"/>
    <cellStyle name="Normal 2 26 2 40 5" xfId="29747"/>
    <cellStyle name="Normal 2 26 2 40 6" xfId="34669"/>
    <cellStyle name="Normal 2 26 2 41" xfId="5319"/>
    <cellStyle name="Normal 2 26 2 41 2" xfId="9467"/>
    <cellStyle name="Normal 2 26 2 41 2 2" xfId="39052"/>
    <cellStyle name="Normal 2 26 2 41 3" xfId="14859"/>
    <cellStyle name="Normal 2 26 2 41 3 2" xfId="43398"/>
    <cellStyle name="Normal 2 26 2 41 4" xfId="34921"/>
    <cellStyle name="Normal 2 26 2 42" xfId="8225"/>
    <cellStyle name="Normal 2 26 2 42 2" xfId="19753"/>
    <cellStyle name="Normal 2 26 2 42 2 2" xfId="48290"/>
    <cellStyle name="Normal 2 26 2 42 3" xfId="37810"/>
    <cellStyle name="Normal 2 26 2 43" xfId="8466"/>
    <cellStyle name="Normal 2 26 2 43 2" xfId="38051"/>
    <cellStyle name="Normal 2 26 2 44" xfId="13676"/>
    <cellStyle name="Normal 2 26 2 44 2" xfId="42216"/>
    <cellStyle name="Normal 2 26 2 45" xfId="20024"/>
    <cellStyle name="Normal 2 26 2 46" xfId="24947"/>
    <cellStyle name="Normal 2 26 2 47" xfId="29868"/>
    <cellStyle name="Normal 2 26 2 5" xfId="691"/>
    <cellStyle name="Normal 2 26 2 5 2" xfId="7653"/>
    <cellStyle name="Normal 2 26 2 5 2 2" xfId="15352"/>
    <cellStyle name="Normal 2 26 2 5 2 2 2" xfId="43891"/>
    <cellStyle name="Normal 2 26 2 5 2 3" xfId="37238"/>
    <cellStyle name="Normal 2 26 2 5 3" xfId="5328"/>
    <cellStyle name="Normal 2 26 2 5 3 2" xfId="34930"/>
    <cellStyle name="Normal 2 26 2 5 4" xfId="9503"/>
    <cellStyle name="Normal 2 26 2 5 4 2" xfId="39088"/>
    <cellStyle name="Normal 2 26 2 5 5" xfId="13881"/>
    <cellStyle name="Normal 2 26 2 5 5 2" xfId="42421"/>
    <cellStyle name="Normal 2 26 2 5 6" xfId="20517"/>
    <cellStyle name="Normal 2 26 2 5 7" xfId="25439"/>
    <cellStyle name="Normal 2 26 2 5 8" xfId="30361"/>
    <cellStyle name="Normal 2 26 2 6" xfId="805"/>
    <cellStyle name="Normal 2 26 2 6 2" xfId="7018"/>
    <cellStyle name="Normal 2 26 2 6 2 2" xfId="36605"/>
    <cellStyle name="Normal 2 26 2 6 3" xfId="9504"/>
    <cellStyle name="Normal 2 26 2 6 3 2" xfId="39089"/>
    <cellStyle name="Normal 2 26 2 6 4" xfId="15466"/>
    <cellStyle name="Normal 2 26 2 6 4 2" xfId="44005"/>
    <cellStyle name="Normal 2 26 2 6 5" xfId="20631"/>
    <cellStyle name="Normal 2 26 2 6 6" xfId="25553"/>
    <cellStyle name="Normal 2 26 2 6 7" xfId="30475"/>
    <cellStyle name="Normal 2 26 2 7" xfId="919"/>
    <cellStyle name="Normal 2 26 2 7 2" xfId="6415"/>
    <cellStyle name="Normal 2 26 2 7 2 2" xfId="36002"/>
    <cellStyle name="Normal 2 26 2 7 3" xfId="9505"/>
    <cellStyle name="Normal 2 26 2 7 3 2" xfId="39090"/>
    <cellStyle name="Normal 2 26 2 7 4" xfId="15580"/>
    <cellStyle name="Normal 2 26 2 7 4 2" xfId="44119"/>
    <cellStyle name="Normal 2 26 2 7 5" xfId="20745"/>
    <cellStyle name="Normal 2 26 2 7 6" xfId="25667"/>
    <cellStyle name="Normal 2 26 2 7 7" xfId="30589"/>
    <cellStyle name="Normal 2 26 2 8" xfId="1066"/>
    <cellStyle name="Normal 2 26 2 8 2" xfId="9506"/>
    <cellStyle name="Normal 2 26 2 8 2 2" xfId="39091"/>
    <cellStyle name="Normal 2 26 2 8 3" xfId="15721"/>
    <cellStyle name="Normal 2 26 2 8 3 2" xfId="44260"/>
    <cellStyle name="Normal 2 26 2 8 4" xfId="20886"/>
    <cellStyle name="Normal 2 26 2 8 5" xfId="25808"/>
    <cellStyle name="Normal 2 26 2 8 6" xfId="30730"/>
    <cellStyle name="Normal 2 26 2 9" xfId="1215"/>
    <cellStyle name="Normal 2 26 2 9 2" xfId="9507"/>
    <cellStyle name="Normal 2 26 2 9 2 2" xfId="39092"/>
    <cellStyle name="Normal 2 26 2 9 3" xfId="15865"/>
    <cellStyle name="Normal 2 26 2 9 3 2" xfId="44404"/>
    <cellStyle name="Normal 2 26 2 9 4" xfId="21030"/>
    <cellStyle name="Normal 2 26 2 9 5" xfId="25952"/>
    <cellStyle name="Normal 2 26 2 9 6" xfId="30874"/>
    <cellStyle name="Normal 2 26 20" xfId="2576"/>
    <cellStyle name="Normal 2 26 20 2" xfId="9508"/>
    <cellStyle name="Normal 2 26 20 2 2" xfId="39093"/>
    <cellStyle name="Normal 2 26 20 3" xfId="17187"/>
    <cellStyle name="Normal 2 26 20 3 2" xfId="45724"/>
    <cellStyle name="Normal 2 26 20 4" xfId="22350"/>
    <cellStyle name="Normal 2 26 20 5" xfId="27272"/>
    <cellStyle name="Normal 2 26 20 6" xfId="32194"/>
    <cellStyle name="Normal 2 26 21" xfId="2694"/>
    <cellStyle name="Normal 2 26 21 2" xfId="9509"/>
    <cellStyle name="Normal 2 26 21 2 2" xfId="39094"/>
    <cellStyle name="Normal 2 26 21 3" xfId="17305"/>
    <cellStyle name="Normal 2 26 21 3 2" xfId="45842"/>
    <cellStyle name="Normal 2 26 21 4" xfId="22468"/>
    <cellStyle name="Normal 2 26 21 5" xfId="27390"/>
    <cellStyle name="Normal 2 26 21 6" xfId="32312"/>
    <cellStyle name="Normal 2 26 22" xfId="2813"/>
    <cellStyle name="Normal 2 26 22 2" xfId="9510"/>
    <cellStyle name="Normal 2 26 22 2 2" xfId="39095"/>
    <cellStyle name="Normal 2 26 22 3" xfId="17424"/>
    <cellStyle name="Normal 2 26 22 3 2" xfId="45961"/>
    <cellStyle name="Normal 2 26 22 4" xfId="22587"/>
    <cellStyle name="Normal 2 26 22 5" xfId="27509"/>
    <cellStyle name="Normal 2 26 22 6" xfId="32431"/>
    <cellStyle name="Normal 2 26 23" xfId="2929"/>
    <cellStyle name="Normal 2 26 23 2" xfId="9511"/>
    <cellStyle name="Normal 2 26 23 2 2" xfId="39096"/>
    <cellStyle name="Normal 2 26 23 3" xfId="17540"/>
    <cellStyle name="Normal 2 26 23 3 2" xfId="46077"/>
    <cellStyle name="Normal 2 26 23 4" xfId="22703"/>
    <cellStyle name="Normal 2 26 23 5" xfId="27625"/>
    <cellStyle name="Normal 2 26 23 6" xfId="32547"/>
    <cellStyle name="Normal 2 26 24" xfId="3047"/>
    <cellStyle name="Normal 2 26 24 2" xfId="9512"/>
    <cellStyle name="Normal 2 26 24 2 2" xfId="39097"/>
    <cellStyle name="Normal 2 26 24 3" xfId="17658"/>
    <cellStyle name="Normal 2 26 24 3 2" xfId="46195"/>
    <cellStyle name="Normal 2 26 24 4" xfId="22821"/>
    <cellStyle name="Normal 2 26 24 5" xfId="27743"/>
    <cellStyle name="Normal 2 26 24 6" xfId="32665"/>
    <cellStyle name="Normal 2 26 25" xfId="3165"/>
    <cellStyle name="Normal 2 26 25 2" xfId="9513"/>
    <cellStyle name="Normal 2 26 25 2 2" xfId="39098"/>
    <cellStyle name="Normal 2 26 25 3" xfId="17775"/>
    <cellStyle name="Normal 2 26 25 3 2" xfId="46312"/>
    <cellStyle name="Normal 2 26 25 4" xfId="22938"/>
    <cellStyle name="Normal 2 26 25 5" xfId="27860"/>
    <cellStyle name="Normal 2 26 25 6" xfId="32782"/>
    <cellStyle name="Normal 2 26 26" xfId="3282"/>
    <cellStyle name="Normal 2 26 26 2" xfId="9514"/>
    <cellStyle name="Normal 2 26 26 2 2" xfId="39099"/>
    <cellStyle name="Normal 2 26 26 3" xfId="17892"/>
    <cellStyle name="Normal 2 26 26 3 2" xfId="46429"/>
    <cellStyle name="Normal 2 26 26 4" xfId="23055"/>
    <cellStyle name="Normal 2 26 26 5" xfId="27977"/>
    <cellStyle name="Normal 2 26 26 6" xfId="32899"/>
    <cellStyle name="Normal 2 26 27" xfId="3399"/>
    <cellStyle name="Normal 2 26 27 2" xfId="9515"/>
    <cellStyle name="Normal 2 26 27 2 2" xfId="39100"/>
    <cellStyle name="Normal 2 26 27 3" xfId="18009"/>
    <cellStyle name="Normal 2 26 27 3 2" xfId="46546"/>
    <cellStyle name="Normal 2 26 27 4" xfId="23172"/>
    <cellStyle name="Normal 2 26 27 5" xfId="28094"/>
    <cellStyle name="Normal 2 26 27 6" xfId="33016"/>
    <cellStyle name="Normal 2 26 28" xfId="3513"/>
    <cellStyle name="Normal 2 26 28 2" xfId="9516"/>
    <cellStyle name="Normal 2 26 28 2 2" xfId="39101"/>
    <cellStyle name="Normal 2 26 28 3" xfId="18123"/>
    <cellStyle name="Normal 2 26 28 3 2" xfId="46660"/>
    <cellStyle name="Normal 2 26 28 4" xfId="23286"/>
    <cellStyle name="Normal 2 26 28 5" xfId="28208"/>
    <cellStyle name="Normal 2 26 28 6" xfId="33130"/>
    <cellStyle name="Normal 2 26 29" xfId="3630"/>
    <cellStyle name="Normal 2 26 29 2" xfId="9517"/>
    <cellStyle name="Normal 2 26 29 2 2" xfId="39102"/>
    <cellStyle name="Normal 2 26 29 3" xfId="18239"/>
    <cellStyle name="Normal 2 26 29 3 2" xfId="46776"/>
    <cellStyle name="Normal 2 26 29 4" xfId="23402"/>
    <cellStyle name="Normal 2 26 29 5" xfId="28324"/>
    <cellStyle name="Normal 2 26 29 6" xfId="33246"/>
    <cellStyle name="Normal 2 26 3" xfId="293"/>
    <cellStyle name="Normal 2 26 3 10" xfId="20123"/>
    <cellStyle name="Normal 2 26 3 11" xfId="25046"/>
    <cellStyle name="Normal 2 26 3 12" xfId="29967"/>
    <cellStyle name="Normal 2 26 3 2" xfId="2233"/>
    <cellStyle name="Normal 2 26 3 2 10" xfId="31889"/>
    <cellStyle name="Normal 2 26 3 2 2" xfId="5331"/>
    <cellStyle name="Normal 2 26 3 2 2 2" xfId="7659"/>
    <cellStyle name="Normal 2 26 3 2 2 2 2" xfId="37244"/>
    <cellStyle name="Normal 2 26 3 2 2 3" xfId="13884"/>
    <cellStyle name="Normal 2 26 3 2 2 3 2" xfId="42424"/>
    <cellStyle name="Normal 2 26 3 2 2 4" xfId="34933"/>
    <cellStyle name="Normal 2 26 3 2 3" xfId="7229"/>
    <cellStyle name="Normal 2 26 3 2 3 2" xfId="16880"/>
    <cellStyle name="Normal 2 26 3 2 3 2 2" xfId="45419"/>
    <cellStyle name="Normal 2 26 3 2 3 3" xfId="36816"/>
    <cellStyle name="Normal 2 26 3 2 4" xfId="6756"/>
    <cellStyle name="Normal 2 26 3 2 4 2" xfId="36343"/>
    <cellStyle name="Normal 2 26 3 2 5" xfId="5330"/>
    <cellStyle name="Normal 2 26 3 2 5 2" xfId="34932"/>
    <cellStyle name="Normal 2 26 3 2 6" xfId="9519"/>
    <cellStyle name="Normal 2 26 3 2 6 2" xfId="39104"/>
    <cellStyle name="Normal 2 26 3 2 7" xfId="13883"/>
    <cellStyle name="Normal 2 26 3 2 7 2" xfId="42423"/>
    <cellStyle name="Normal 2 26 3 2 8" xfId="22045"/>
    <cellStyle name="Normal 2 26 3 2 9" xfId="26967"/>
    <cellStyle name="Normal 2 26 3 3" xfId="5332"/>
    <cellStyle name="Normal 2 26 3 3 2" xfId="7658"/>
    <cellStyle name="Normal 2 26 3 3 2 2" xfId="37243"/>
    <cellStyle name="Normal 2 26 3 3 3" xfId="9518"/>
    <cellStyle name="Normal 2 26 3 3 3 2" xfId="39103"/>
    <cellStyle name="Normal 2 26 3 3 4" xfId="13885"/>
    <cellStyle name="Normal 2 26 3 3 4 2" xfId="42425"/>
    <cellStyle name="Normal 2 26 3 3 5" xfId="34934"/>
    <cellStyle name="Normal 2 26 3 4" xfId="7117"/>
    <cellStyle name="Normal 2 26 3 4 2" xfId="14958"/>
    <cellStyle name="Normal 2 26 3 4 2 2" xfId="43497"/>
    <cellStyle name="Normal 2 26 3 4 3" xfId="36704"/>
    <cellStyle name="Normal 2 26 3 5" xfId="6514"/>
    <cellStyle name="Normal 2 26 3 5 2" xfId="19755"/>
    <cellStyle name="Normal 2 26 3 5 2 2" xfId="48292"/>
    <cellStyle name="Normal 2 26 3 5 3" xfId="36101"/>
    <cellStyle name="Normal 2 26 3 6" xfId="5329"/>
    <cellStyle name="Normal 2 26 3 6 2" xfId="34931"/>
    <cellStyle name="Normal 2 26 3 7" xfId="8324"/>
    <cellStyle name="Normal 2 26 3 7 2" xfId="37909"/>
    <cellStyle name="Normal 2 26 3 8" xfId="8565"/>
    <cellStyle name="Normal 2 26 3 8 2" xfId="38150"/>
    <cellStyle name="Normal 2 26 3 9" xfId="13882"/>
    <cellStyle name="Normal 2 26 3 9 2" xfId="42422"/>
    <cellStyle name="Normal 2 26 30" xfId="3746"/>
    <cellStyle name="Normal 2 26 30 2" xfId="9520"/>
    <cellStyle name="Normal 2 26 30 2 2" xfId="39105"/>
    <cellStyle name="Normal 2 26 30 3" xfId="18354"/>
    <cellStyle name="Normal 2 26 30 3 2" xfId="46891"/>
    <cellStyle name="Normal 2 26 30 4" xfId="23517"/>
    <cellStyle name="Normal 2 26 30 5" xfId="28439"/>
    <cellStyle name="Normal 2 26 30 6" xfId="33361"/>
    <cellStyle name="Normal 2 26 31" xfId="3863"/>
    <cellStyle name="Normal 2 26 31 2" xfId="9521"/>
    <cellStyle name="Normal 2 26 31 2 2" xfId="39106"/>
    <cellStyle name="Normal 2 26 31 3" xfId="18470"/>
    <cellStyle name="Normal 2 26 31 3 2" xfId="47007"/>
    <cellStyle name="Normal 2 26 31 4" xfId="23633"/>
    <cellStyle name="Normal 2 26 31 5" xfId="28555"/>
    <cellStyle name="Normal 2 26 31 6" xfId="33477"/>
    <cellStyle name="Normal 2 26 32" xfId="3981"/>
    <cellStyle name="Normal 2 26 32 2" xfId="9522"/>
    <cellStyle name="Normal 2 26 32 2 2" xfId="39107"/>
    <cellStyle name="Normal 2 26 32 3" xfId="18588"/>
    <cellStyle name="Normal 2 26 32 3 2" xfId="47125"/>
    <cellStyle name="Normal 2 26 32 4" xfId="23751"/>
    <cellStyle name="Normal 2 26 32 5" xfId="28673"/>
    <cellStyle name="Normal 2 26 32 6" xfId="33595"/>
    <cellStyle name="Normal 2 26 33" xfId="4096"/>
    <cellStyle name="Normal 2 26 33 2" xfId="9523"/>
    <cellStyle name="Normal 2 26 33 2 2" xfId="39108"/>
    <cellStyle name="Normal 2 26 33 3" xfId="18702"/>
    <cellStyle name="Normal 2 26 33 3 2" xfId="47239"/>
    <cellStyle name="Normal 2 26 33 4" xfId="23865"/>
    <cellStyle name="Normal 2 26 33 5" xfId="28787"/>
    <cellStyle name="Normal 2 26 33 6" xfId="33709"/>
    <cellStyle name="Normal 2 26 34" xfId="4211"/>
    <cellStyle name="Normal 2 26 34 2" xfId="9524"/>
    <cellStyle name="Normal 2 26 34 2 2" xfId="39109"/>
    <cellStyle name="Normal 2 26 34 3" xfId="18817"/>
    <cellStyle name="Normal 2 26 34 3 2" xfId="47354"/>
    <cellStyle name="Normal 2 26 34 4" xfId="23980"/>
    <cellStyle name="Normal 2 26 34 5" xfId="28902"/>
    <cellStyle name="Normal 2 26 34 6" xfId="33824"/>
    <cellStyle name="Normal 2 26 35" xfId="4338"/>
    <cellStyle name="Normal 2 26 35 2" xfId="9525"/>
    <cellStyle name="Normal 2 26 35 2 2" xfId="39110"/>
    <cellStyle name="Normal 2 26 35 3" xfId="18944"/>
    <cellStyle name="Normal 2 26 35 3 2" xfId="47481"/>
    <cellStyle name="Normal 2 26 35 4" xfId="24107"/>
    <cellStyle name="Normal 2 26 35 5" xfId="29029"/>
    <cellStyle name="Normal 2 26 35 6" xfId="33951"/>
    <cellStyle name="Normal 2 26 36" xfId="4453"/>
    <cellStyle name="Normal 2 26 36 2" xfId="9526"/>
    <cellStyle name="Normal 2 26 36 2 2" xfId="39111"/>
    <cellStyle name="Normal 2 26 36 3" xfId="19058"/>
    <cellStyle name="Normal 2 26 36 3 2" xfId="47595"/>
    <cellStyle name="Normal 2 26 36 4" xfId="24221"/>
    <cellStyle name="Normal 2 26 36 5" xfId="29143"/>
    <cellStyle name="Normal 2 26 36 6" xfId="34065"/>
    <cellStyle name="Normal 2 26 37" xfId="4570"/>
    <cellStyle name="Normal 2 26 37 2" xfId="9527"/>
    <cellStyle name="Normal 2 26 37 2 2" xfId="39112"/>
    <cellStyle name="Normal 2 26 37 3" xfId="19175"/>
    <cellStyle name="Normal 2 26 37 3 2" xfId="47712"/>
    <cellStyle name="Normal 2 26 37 4" xfId="24338"/>
    <cellStyle name="Normal 2 26 37 5" xfId="29260"/>
    <cellStyle name="Normal 2 26 37 6" xfId="34182"/>
    <cellStyle name="Normal 2 26 38" xfId="4686"/>
    <cellStyle name="Normal 2 26 38 2" xfId="9528"/>
    <cellStyle name="Normal 2 26 38 2 2" xfId="39113"/>
    <cellStyle name="Normal 2 26 38 3" xfId="19291"/>
    <cellStyle name="Normal 2 26 38 3 2" xfId="47828"/>
    <cellStyle name="Normal 2 26 38 4" xfId="24454"/>
    <cellStyle name="Normal 2 26 38 5" xfId="29376"/>
    <cellStyle name="Normal 2 26 38 6" xfId="34298"/>
    <cellStyle name="Normal 2 26 39" xfId="4801"/>
    <cellStyle name="Normal 2 26 39 2" xfId="9529"/>
    <cellStyle name="Normal 2 26 39 2 2" xfId="39114"/>
    <cellStyle name="Normal 2 26 39 3" xfId="19406"/>
    <cellStyle name="Normal 2 26 39 3 2" xfId="47943"/>
    <cellStyle name="Normal 2 26 39 4" xfId="24569"/>
    <cellStyle name="Normal 2 26 39 5" xfId="29491"/>
    <cellStyle name="Normal 2 26 39 6" xfId="34413"/>
    <cellStyle name="Normal 2 26 4" xfId="413"/>
    <cellStyle name="Normal 2 26 4 10" xfId="30087"/>
    <cellStyle name="Normal 2 26 4 2" xfId="5334"/>
    <cellStyle name="Normal 2 26 4 2 2" xfId="7660"/>
    <cellStyle name="Normal 2 26 4 2 2 2" xfId="37245"/>
    <cellStyle name="Normal 2 26 4 2 3" xfId="13887"/>
    <cellStyle name="Normal 2 26 4 2 3 2" xfId="42427"/>
    <cellStyle name="Normal 2 26 4 2 4" xfId="34936"/>
    <cellStyle name="Normal 2 26 4 3" xfId="7230"/>
    <cellStyle name="Normal 2 26 4 3 2" xfId="15078"/>
    <cellStyle name="Normal 2 26 4 3 2 2" xfId="43617"/>
    <cellStyle name="Normal 2 26 4 3 3" xfId="36817"/>
    <cellStyle name="Normal 2 26 4 4" xfId="6636"/>
    <cellStyle name="Normal 2 26 4 4 2" xfId="36223"/>
    <cellStyle name="Normal 2 26 4 5" xfId="5333"/>
    <cellStyle name="Normal 2 26 4 5 2" xfId="34935"/>
    <cellStyle name="Normal 2 26 4 6" xfId="9530"/>
    <cellStyle name="Normal 2 26 4 6 2" xfId="39115"/>
    <cellStyle name="Normal 2 26 4 7" xfId="13886"/>
    <cellStyle name="Normal 2 26 4 7 2" xfId="42426"/>
    <cellStyle name="Normal 2 26 4 8" xfId="20243"/>
    <cellStyle name="Normal 2 26 4 9" xfId="25165"/>
    <cellStyle name="Normal 2 26 40" xfId="4922"/>
    <cellStyle name="Normal 2 26 40 2" xfId="9531"/>
    <cellStyle name="Normal 2 26 40 2 2" xfId="39116"/>
    <cellStyle name="Normal 2 26 40 3" xfId="19526"/>
    <cellStyle name="Normal 2 26 40 3 2" xfId="48063"/>
    <cellStyle name="Normal 2 26 40 4" xfId="24689"/>
    <cellStyle name="Normal 2 26 40 5" xfId="29611"/>
    <cellStyle name="Normal 2 26 40 6" xfId="34533"/>
    <cellStyle name="Normal 2 26 41" xfId="5037"/>
    <cellStyle name="Normal 2 26 41 2" xfId="9532"/>
    <cellStyle name="Normal 2 26 41 2 2" xfId="39117"/>
    <cellStyle name="Normal 2 26 41 3" xfId="19641"/>
    <cellStyle name="Normal 2 26 41 3 2" xfId="48178"/>
    <cellStyle name="Normal 2 26 41 4" xfId="24804"/>
    <cellStyle name="Normal 2 26 41 5" xfId="29726"/>
    <cellStyle name="Normal 2 26 41 6" xfId="34648"/>
    <cellStyle name="Normal 2 26 42" xfId="5318"/>
    <cellStyle name="Normal 2 26 42 2" xfId="9456"/>
    <cellStyle name="Normal 2 26 42 2 2" xfId="39041"/>
    <cellStyle name="Normal 2 26 42 3" xfId="14838"/>
    <cellStyle name="Normal 2 26 42 3 2" xfId="43377"/>
    <cellStyle name="Normal 2 26 42 4" xfId="34920"/>
    <cellStyle name="Normal 2 26 43" xfId="8204"/>
    <cellStyle name="Normal 2 26 43 2" xfId="19752"/>
    <cellStyle name="Normal 2 26 43 2 2" xfId="48289"/>
    <cellStyle name="Normal 2 26 43 3" xfId="37789"/>
    <cellStyle name="Normal 2 26 44" xfId="8445"/>
    <cellStyle name="Normal 2 26 44 2" xfId="38030"/>
    <cellStyle name="Normal 2 26 45" xfId="13655"/>
    <cellStyle name="Normal 2 26 45 2" xfId="42195"/>
    <cellStyle name="Normal 2 26 46" xfId="20003"/>
    <cellStyle name="Normal 2 26 47" xfId="24926"/>
    <cellStyle name="Normal 2 26 48" xfId="29847"/>
    <cellStyle name="Normal 2 26 5" xfId="535"/>
    <cellStyle name="Normal 2 26 5 10" xfId="30208"/>
    <cellStyle name="Normal 2 26 5 2" xfId="5336"/>
    <cellStyle name="Normal 2 26 5 2 2" xfId="7661"/>
    <cellStyle name="Normal 2 26 5 2 2 2" xfId="37246"/>
    <cellStyle name="Normal 2 26 5 2 3" xfId="13889"/>
    <cellStyle name="Normal 2 26 5 2 3 2" xfId="42429"/>
    <cellStyle name="Normal 2 26 5 2 4" xfId="34938"/>
    <cellStyle name="Normal 2 26 5 3" xfId="7481"/>
    <cellStyle name="Normal 2 26 5 3 2" xfId="15199"/>
    <cellStyle name="Normal 2 26 5 3 2 2" xfId="43738"/>
    <cellStyle name="Normal 2 26 5 3 3" xfId="37067"/>
    <cellStyle name="Normal 2 26 5 4" xfId="6877"/>
    <cellStyle name="Normal 2 26 5 4 2" xfId="36464"/>
    <cellStyle name="Normal 2 26 5 5" xfId="5335"/>
    <cellStyle name="Normal 2 26 5 5 2" xfId="34937"/>
    <cellStyle name="Normal 2 26 5 6" xfId="9533"/>
    <cellStyle name="Normal 2 26 5 6 2" xfId="39118"/>
    <cellStyle name="Normal 2 26 5 7" xfId="13888"/>
    <cellStyle name="Normal 2 26 5 7 2" xfId="42428"/>
    <cellStyle name="Normal 2 26 5 8" xfId="20364"/>
    <cellStyle name="Normal 2 26 5 9" xfId="25286"/>
    <cellStyle name="Normal 2 26 6" xfId="670"/>
    <cellStyle name="Normal 2 26 6 2" xfId="7652"/>
    <cellStyle name="Normal 2 26 6 2 2" xfId="15331"/>
    <cellStyle name="Normal 2 26 6 2 2 2" xfId="43870"/>
    <cellStyle name="Normal 2 26 6 2 3" xfId="37237"/>
    <cellStyle name="Normal 2 26 6 3" xfId="5337"/>
    <cellStyle name="Normal 2 26 6 3 2" xfId="34939"/>
    <cellStyle name="Normal 2 26 6 4" xfId="9534"/>
    <cellStyle name="Normal 2 26 6 4 2" xfId="39119"/>
    <cellStyle name="Normal 2 26 6 5" xfId="13890"/>
    <cellStyle name="Normal 2 26 6 5 2" xfId="42430"/>
    <cellStyle name="Normal 2 26 6 6" xfId="20496"/>
    <cellStyle name="Normal 2 26 6 7" xfId="25418"/>
    <cellStyle name="Normal 2 26 6 8" xfId="30340"/>
    <cellStyle name="Normal 2 26 7" xfId="784"/>
    <cellStyle name="Normal 2 26 7 2" xfId="6997"/>
    <cellStyle name="Normal 2 26 7 2 2" xfId="36584"/>
    <cellStyle name="Normal 2 26 7 3" xfId="9535"/>
    <cellStyle name="Normal 2 26 7 3 2" xfId="39120"/>
    <cellStyle name="Normal 2 26 7 4" xfId="15445"/>
    <cellStyle name="Normal 2 26 7 4 2" xfId="43984"/>
    <cellStyle name="Normal 2 26 7 5" xfId="20610"/>
    <cellStyle name="Normal 2 26 7 6" xfId="25532"/>
    <cellStyle name="Normal 2 26 7 7" xfId="30454"/>
    <cellStyle name="Normal 2 26 8" xfId="898"/>
    <cellStyle name="Normal 2 26 8 2" xfId="6394"/>
    <cellStyle name="Normal 2 26 8 2 2" xfId="35981"/>
    <cellStyle name="Normal 2 26 8 3" xfId="9536"/>
    <cellStyle name="Normal 2 26 8 3 2" xfId="39121"/>
    <cellStyle name="Normal 2 26 8 4" xfId="15559"/>
    <cellStyle name="Normal 2 26 8 4 2" xfId="44098"/>
    <cellStyle name="Normal 2 26 8 5" xfId="20724"/>
    <cellStyle name="Normal 2 26 8 6" xfId="25646"/>
    <cellStyle name="Normal 2 26 8 7" xfId="30568"/>
    <cellStyle name="Normal 2 26 9" xfId="1045"/>
    <cellStyle name="Normal 2 26 9 2" xfId="9537"/>
    <cellStyle name="Normal 2 26 9 2 2" xfId="39122"/>
    <cellStyle name="Normal 2 26 9 3" xfId="15700"/>
    <cellStyle name="Normal 2 26 9 3 2" xfId="44239"/>
    <cellStyle name="Normal 2 26 9 4" xfId="20865"/>
    <cellStyle name="Normal 2 26 9 5" xfId="25787"/>
    <cellStyle name="Normal 2 26 9 6" xfId="30709"/>
    <cellStyle name="Normal 2 27" xfId="171"/>
    <cellStyle name="Normal 2 27 10" xfId="1320"/>
    <cellStyle name="Normal 2 27 10 2" xfId="9539"/>
    <cellStyle name="Normal 2 27 10 2 2" xfId="39124"/>
    <cellStyle name="Normal 2 27 10 3" xfId="15969"/>
    <cellStyle name="Normal 2 27 10 3 2" xfId="44508"/>
    <cellStyle name="Normal 2 27 10 4" xfId="21134"/>
    <cellStyle name="Normal 2 27 10 5" xfId="26056"/>
    <cellStyle name="Normal 2 27 10 6" xfId="30978"/>
    <cellStyle name="Normal 2 27 11" xfId="1435"/>
    <cellStyle name="Normal 2 27 11 2" xfId="9540"/>
    <cellStyle name="Normal 2 27 11 2 2" xfId="39125"/>
    <cellStyle name="Normal 2 27 11 3" xfId="16084"/>
    <cellStyle name="Normal 2 27 11 3 2" xfId="44623"/>
    <cellStyle name="Normal 2 27 11 4" xfId="21249"/>
    <cellStyle name="Normal 2 27 11 5" xfId="26171"/>
    <cellStyle name="Normal 2 27 11 6" xfId="31093"/>
    <cellStyle name="Normal 2 27 12" xfId="1550"/>
    <cellStyle name="Normal 2 27 12 2" xfId="9541"/>
    <cellStyle name="Normal 2 27 12 2 2" xfId="39126"/>
    <cellStyle name="Normal 2 27 12 3" xfId="16199"/>
    <cellStyle name="Normal 2 27 12 3 2" xfId="44738"/>
    <cellStyle name="Normal 2 27 12 4" xfId="21364"/>
    <cellStyle name="Normal 2 27 12 5" xfId="26286"/>
    <cellStyle name="Normal 2 27 12 6" xfId="31208"/>
    <cellStyle name="Normal 2 27 13" xfId="1664"/>
    <cellStyle name="Normal 2 27 13 2" xfId="9542"/>
    <cellStyle name="Normal 2 27 13 2 2" xfId="39127"/>
    <cellStyle name="Normal 2 27 13 3" xfId="16313"/>
    <cellStyle name="Normal 2 27 13 3 2" xfId="44852"/>
    <cellStyle name="Normal 2 27 13 4" xfId="21478"/>
    <cellStyle name="Normal 2 27 13 5" xfId="26400"/>
    <cellStyle name="Normal 2 27 13 6" xfId="31322"/>
    <cellStyle name="Normal 2 27 14" xfId="1778"/>
    <cellStyle name="Normal 2 27 14 2" xfId="9543"/>
    <cellStyle name="Normal 2 27 14 2 2" xfId="39128"/>
    <cellStyle name="Normal 2 27 14 3" xfId="16427"/>
    <cellStyle name="Normal 2 27 14 3 2" xfId="44966"/>
    <cellStyle name="Normal 2 27 14 4" xfId="21592"/>
    <cellStyle name="Normal 2 27 14 5" xfId="26514"/>
    <cellStyle name="Normal 2 27 14 6" xfId="31436"/>
    <cellStyle name="Normal 2 27 15" xfId="1892"/>
    <cellStyle name="Normal 2 27 15 2" xfId="9544"/>
    <cellStyle name="Normal 2 27 15 2 2" xfId="39129"/>
    <cellStyle name="Normal 2 27 15 3" xfId="16541"/>
    <cellStyle name="Normal 2 27 15 3 2" xfId="45080"/>
    <cellStyle name="Normal 2 27 15 4" xfId="21706"/>
    <cellStyle name="Normal 2 27 15 5" xfId="26628"/>
    <cellStyle name="Normal 2 27 15 6" xfId="31550"/>
    <cellStyle name="Normal 2 27 16" xfId="2006"/>
    <cellStyle name="Normal 2 27 16 2" xfId="9545"/>
    <cellStyle name="Normal 2 27 16 2 2" xfId="39130"/>
    <cellStyle name="Normal 2 27 16 3" xfId="16655"/>
    <cellStyle name="Normal 2 27 16 3 2" xfId="45194"/>
    <cellStyle name="Normal 2 27 16 4" xfId="21820"/>
    <cellStyle name="Normal 2 27 16 5" xfId="26742"/>
    <cellStyle name="Normal 2 27 16 6" xfId="31664"/>
    <cellStyle name="Normal 2 27 17" xfId="2121"/>
    <cellStyle name="Normal 2 27 17 2" xfId="9546"/>
    <cellStyle name="Normal 2 27 17 2 2" xfId="39131"/>
    <cellStyle name="Normal 2 27 17 3" xfId="16770"/>
    <cellStyle name="Normal 2 27 17 3 2" xfId="45309"/>
    <cellStyle name="Normal 2 27 17 4" xfId="21935"/>
    <cellStyle name="Normal 2 27 17 5" xfId="26857"/>
    <cellStyle name="Normal 2 27 17 6" xfId="31779"/>
    <cellStyle name="Normal 2 27 18" xfId="2467"/>
    <cellStyle name="Normal 2 27 18 2" xfId="9547"/>
    <cellStyle name="Normal 2 27 18 2 2" xfId="39132"/>
    <cellStyle name="Normal 2 27 18 3" xfId="17078"/>
    <cellStyle name="Normal 2 27 18 3 2" xfId="45615"/>
    <cellStyle name="Normal 2 27 18 4" xfId="22241"/>
    <cellStyle name="Normal 2 27 18 5" xfId="27163"/>
    <cellStyle name="Normal 2 27 18 6" xfId="32085"/>
    <cellStyle name="Normal 2 27 19" xfId="2586"/>
    <cellStyle name="Normal 2 27 19 2" xfId="9548"/>
    <cellStyle name="Normal 2 27 19 2 2" xfId="39133"/>
    <cellStyle name="Normal 2 27 19 3" xfId="17197"/>
    <cellStyle name="Normal 2 27 19 3 2" xfId="45734"/>
    <cellStyle name="Normal 2 27 19 4" xfId="22360"/>
    <cellStyle name="Normal 2 27 19 5" xfId="27282"/>
    <cellStyle name="Normal 2 27 19 6" xfId="32204"/>
    <cellStyle name="Normal 2 27 2" xfId="303"/>
    <cellStyle name="Normal 2 27 2 10" xfId="20133"/>
    <cellStyle name="Normal 2 27 2 11" xfId="25056"/>
    <cellStyle name="Normal 2 27 2 12" xfId="29977"/>
    <cellStyle name="Normal 2 27 2 2" xfId="2243"/>
    <cellStyle name="Normal 2 27 2 2 10" xfId="31899"/>
    <cellStyle name="Normal 2 27 2 2 2" xfId="5341"/>
    <cellStyle name="Normal 2 27 2 2 2 2" xfId="7664"/>
    <cellStyle name="Normal 2 27 2 2 2 2 2" xfId="37249"/>
    <cellStyle name="Normal 2 27 2 2 2 3" xfId="13893"/>
    <cellStyle name="Normal 2 27 2 2 2 3 2" xfId="42433"/>
    <cellStyle name="Normal 2 27 2 2 2 4" xfId="34943"/>
    <cellStyle name="Normal 2 27 2 2 3" xfId="7231"/>
    <cellStyle name="Normal 2 27 2 2 3 2" xfId="16890"/>
    <cellStyle name="Normal 2 27 2 2 3 2 2" xfId="45429"/>
    <cellStyle name="Normal 2 27 2 2 3 3" xfId="36818"/>
    <cellStyle name="Normal 2 27 2 2 4" xfId="6766"/>
    <cellStyle name="Normal 2 27 2 2 4 2" xfId="36353"/>
    <cellStyle name="Normal 2 27 2 2 5" xfId="5340"/>
    <cellStyle name="Normal 2 27 2 2 5 2" xfId="34942"/>
    <cellStyle name="Normal 2 27 2 2 6" xfId="9550"/>
    <cellStyle name="Normal 2 27 2 2 6 2" xfId="39135"/>
    <cellStyle name="Normal 2 27 2 2 7" xfId="13892"/>
    <cellStyle name="Normal 2 27 2 2 7 2" xfId="42432"/>
    <cellStyle name="Normal 2 27 2 2 8" xfId="22055"/>
    <cellStyle name="Normal 2 27 2 2 9" xfId="26977"/>
    <cellStyle name="Normal 2 27 2 3" xfId="5342"/>
    <cellStyle name="Normal 2 27 2 3 2" xfId="7663"/>
    <cellStyle name="Normal 2 27 2 3 2 2" xfId="37248"/>
    <cellStyle name="Normal 2 27 2 3 3" xfId="9549"/>
    <cellStyle name="Normal 2 27 2 3 3 2" xfId="39134"/>
    <cellStyle name="Normal 2 27 2 3 4" xfId="13894"/>
    <cellStyle name="Normal 2 27 2 3 4 2" xfId="42434"/>
    <cellStyle name="Normal 2 27 2 3 5" xfId="34944"/>
    <cellStyle name="Normal 2 27 2 4" xfId="7127"/>
    <cellStyle name="Normal 2 27 2 4 2" xfId="14968"/>
    <cellStyle name="Normal 2 27 2 4 2 2" xfId="43507"/>
    <cellStyle name="Normal 2 27 2 4 3" xfId="36714"/>
    <cellStyle name="Normal 2 27 2 5" xfId="6524"/>
    <cellStyle name="Normal 2 27 2 5 2" xfId="19757"/>
    <cellStyle name="Normal 2 27 2 5 2 2" xfId="48294"/>
    <cellStyle name="Normal 2 27 2 5 3" xfId="36111"/>
    <cellStyle name="Normal 2 27 2 6" xfId="5339"/>
    <cellStyle name="Normal 2 27 2 6 2" xfId="34941"/>
    <cellStyle name="Normal 2 27 2 7" xfId="8334"/>
    <cellStyle name="Normal 2 27 2 7 2" xfId="37919"/>
    <cellStyle name="Normal 2 27 2 8" xfId="8575"/>
    <cellStyle name="Normal 2 27 2 8 2" xfId="38160"/>
    <cellStyle name="Normal 2 27 2 9" xfId="13891"/>
    <cellStyle name="Normal 2 27 2 9 2" xfId="42431"/>
    <cellStyle name="Normal 2 27 20" xfId="2704"/>
    <cellStyle name="Normal 2 27 20 2" xfId="9551"/>
    <cellStyle name="Normal 2 27 20 2 2" xfId="39136"/>
    <cellStyle name="Normal 2 27 20 3" xfId="17315"/>
    <cellStyle name="Normal 2 27 20 3 2" xfId="45852"/>
    <cellStyle name="Normal 2 27 20 4" xfId="22478"/>
    <cellStyle name="Normal 2 27 20 5" xfId="27400"/>
    <cellStyle name="Normal 2 27 20 6" xfId="32322"/>
    <cellStyle name="Normal 2 27 21" xfId="2823"/>
    <cellStyle name="Normal 2 27 21 2" xfId="9552"/>
    <cellStyle name="Normal 2 27 21 2 2" xfId="39137"/>
    <cellStyle name="Normal 2 27 21 3" xfId="17434"/>
    <cellStyle name="Normal 2 27 21 3 2" xfId="45971"/>
    <cellStyle name="Normal 2 27 21 4" xfId="22597"/>
    <cellStyle name="Normal 2 27 21 5" xfId="27519"/>
    <cellStyle name="Normal 2 27 21 6" xfId="32441"/>
    <cellStyle name="Normal 2 27 22" xfId="2939"/>
    <cellStyle name="Normal 2 27 22 2" xfId="9553"/>
    <cellStyle name="Normal 2 27 22 2 2" xfId="39138"/>
    <cellStyle name="Normal 2 27 22 3" xfId="17550"/>
    <cellStyle name="Normal 2 27 22 3 2" xfId="46087"/>
    <cellStyle name="Normal 2 27 22 4" xfId="22713"/>
    <cellStyle name="Normal 2 27 22 5" xfId="27635"/>
    <cellStyle name="Normal 2 27 22 6" xfId="32557"/>
    <cellStyle name="Normal 2 27 23" xfId="3057"/>
    <cellStyle name="Normal 2 27 23 2" xfId="9554"/>
    <cellStyle name="Normal 2 27 23 2 2" xfId="39139"/>
    <cellStyle name="Normal 2 27 23 3" xfId="17668"/>
    <cellStyle name="Normal 2 27 23 3 2" xfId="46205"/>
    <cellStyle name="Normal 2 27 23 4" xfId="22831"/>
    <cellStyle name="Normal 2 27 23 5" xfId="27753"/>
    <cellStyle name="Normal 2 27 23 6" xfId="32675"/>
    <cellStyle name="Normal 2 27 24" xfId="3175"/>
    <cellStyle name="Normal 2 27 24 2" xfId="9555"/>
    <cellStyle name="Normal 2 27 24 2 2" xfId="39140"/>
    <cellStyle name="Normal 2 27 24 3" xfId="17785"/>
    <cellStyle name="Normal 2 27 24 3 2" xfId="46322"/>
    <cellStyle name="Normal 2 27 24 4" xfId="22948"/>
    <cellStyle name="Normal 2 27 24 5" xfId="27870"/>
    <cellStyle name="Normal 2 27 24 6" xfId="32792"/>
    <cellStyle name="Normal 2 27 25" xfId="3292"/>
    <cellStyle name="Normal 2 27 25 2" xfId="9556"/>
    <cellStyle name="Normal 2 27 25 2 2" xfId="39141"/>
    <cellStyle name="Normal 2 27 25 3" xfId="17902"/>
    <cellStyle name="Normal 2 27 25 3 2" xfId="46439"/>
    <cellStyle name="Normal 2 27 25 4" xfId="23065"/>
    <cellStyle name="Normal 2 27 25 5" xfId="27987"/>
    <cellStyle name="Normal 2 27 25 6" xfId="32909"/>
    <cellStyle name="Normal 2 27 26" xfId="3409"/>
    <cellStyle name="Normal 2 27 26 2" xfId="9557"/>
    <cellStyle name="Normal 2 27 26 2 2" xfId="39142"/>
    <cellStyle name="Normal 2 27 26 3" xfId="18019"/>
    <cellStyle name="Normal 2 27 26 3 2" xfId="46556"/>
    <cellStyle name="Normal 2 27 26 4" xfId="23182"/>
    <cellStyle name="Normal 2 27 26 5" xfId="28104"/>
    <cellStyle name="Normal 2 27 26 6" xfId="33026"/>
    <cellStyle name="Normal 2 27 27" xfId="3523"/>
    <cellStyle name="Normal 2 27 27 2" xfId="9558"/>
    <cellStyle name="Normal 2 27 27 2 2" xfId="39143"/>
    <cellStyle name="Normal 2 27 27 3" xfId="18133"/>
    <cellStyle name="Normal 2 27 27 3 2" xfId="46670"/>
    <cellStyle name="Normal 2 27 27 4" xfId="23296"/>
    <cellStyle name="Normal 2 27 27 5" xfId="28218"/>
    <cellStyle name="Normal 2 27 27 6" xfId="33140"/>
    <cellStyle name="Normal 2 27 28" xfId="3640"/>
    <cellStyle name="Normal 2 27 28 2" xfId="9559"/>
    <cellStyle name="Normal 2 27 28 2 2" xfId="39144"/>
    <cellStyle name="Normal 2 27 28 3" xfId="18249"/>
    <cellStyle name="Normal 2 27 28 3 2" xfId="46786"/>
    <cellStyle name="Normal 2 27 28 4" xfId="23412"/>
    <cellStyle name="Normal 2 27 28 5" xfId="28334"/>
    <cellStyle name="Normal 2 27 28 6" xfId="33256"/>
    <cellStyle name="Normal 2 27 29" xfId="3756"/>
    <cellStyle name="Normal 2 27 29 2" xfId="9560"/>
    <cellStyle name="Normal 2 27 29 2 2" xfId="39145"/>
    <cellStyle name="Normal 2 27 29 3" xfId="18364"/>
    <cellStyle name="Normal 2 27 29 3 2" xfId="46901"/>
    <cellStyle name="Normal 2 27 29 4" xfId="23527"/>
    <cellStyle name="Normal 2 27 29 5" xfId="28449"/>
    <cellStyle name="Normal 2 27 29 6" xfId="33371"/>
    <cellStyle name="Normal 2 27 3" xfId="423"/>
    <cellStyle name="Normal 2 27 3 10" xfId="30097"/>
    <cellStyle name="Normal 2 27 3 2" xfId="5344"/>
    <cellStyle name="Normal 2 27 3 2 2" xfId="7665"/>
    <cellStyle name="Normal 2 27 3 2 2 2" xfId="37250"/>
    <cellStyle name="Normal 2 27 3 2 3" xfId="13896"/>
    <cellStyle name="Normal 2 27 3 2 3 2" xfId="42436"/>
    <cellStyle name="Normal 2 27 3 2 4" xfId="34946"/>
    <cellStyle name="Normal 2 27 3 3" xfId="7232"/>
    <cellStyle name="Normal 2 27 3 3 2" xfId="15088"/>
    <cellStyle name="Normal 2 27 3 3 2 2" xfId="43627"/>
    <cellStyle name="Normal 2 27 3 3 3" xfId="36819"/>
    <cellStyle name="Normal 2 27 3 4" xfId="6646"/>
    <cellStyle name="Normal 2 27 3 4 2" xfId="36233"/>
    <cellStyle name="Normal 2 27 3 5" xfId="5343"/>
    <cellStyle name="Normal 2 27 3 5 2" xfId="34945"/>
    <cellStyle name="Normal 2 27 3 6" xfId="9561"/>
    <cellStyle name="Normal 2 27 3 6 2" xfId="39146"/>
    <cellStyle name="Normal 2 27 3 7" xfId="13895"/>
    <cellStyle name="Normal 2 27 3 7 2" xfId="42435"/>
    <cellStyle name="Normal 2 27 3 8" xfId="20253"/>
    <cellStyle name="Normal 2 27 3 9" xfId="25175"/>
    <cellStyle name="Normal 2 27 30" xfId="3873"/>
    <cellStyle name="Normal 2 27 30 2" xfId="9562"/>
    <cellStyle name="Normal 2 27 30 2 2" xfId="39147"/>
    <cellStyle name="Normal 2 27 30 3" xfId="18480"/>
    <cellStyle name="Normal 2 27 30 3 2" xfId="47017"/>
    <cellStyle name="Normal 2 27 30 4" xfId="23643"/>
    <cellStyle name="Normal 2 27 30 5" xfId="28565"/>
    <cellStyle name="Normal 2 27 30 6" xfId="33487"/>
    <cellStyle name="Normal 2 27 31" xfId="3991"/>
    <cellStyle name="Normal 2 27 31 2" xfId="9563"/>
    <cellStyle name="Normal 2 27 31 2 2" xfId="39148"/>
    <cellStyle name="Normal 2 27 31 3" xfId="18598"/>
    <cellStyle name="Normal 2 27 31 3 2" xfId="47135"/>
    <cellStyle name="Normal 2 27 31 4" xfId="23761"/>
    <cellStyle name="Normal 2 27 31 5" xfId="28683"/>
    <cellStyle name="Normal 2 27 31 6" xfId="33605"/>
    <cellStyle name="Normal 2 27 32" xfId="4106"/>
    <cellStyle name="Normal 2 27 32 2" xfId="9564"/>
    <cellStyle name="Normal 2 27 32 2 2" xfId="39149"/>
    <cellStyle name="Normal 2 27 32 3" xfId="18712"/>
    <cellStyle name="Normal 2 27 32 3 2" xfId="47249"/>
    <cellStyle name="Normal 2 27 32 4" xfId="23875"/>
    <cellStyle name="Normal 2 27 32 5" xfId="28797"/>
    <cellStyle name="Normal 2 27 32 6" xfId="33719"/>
    <cellStyle name="Normal 2 27 33" xfId="4221"/>
    <cellStyle name="Normal 2 27 33 2" xfId="9565"/>
    <cellStyle name="Normal 2 27 33 2 2" xfId="39150"/>
    <cellStyle name="Normal 2 27 33 3" xfId="18827"/>
    <cellStyle name="Normal 2 27 33 3 2" xfId="47364"/>
    <cellStyle name="Normal 2 27 33 4" xfId="23990"/>
    <cellStyle name="Normal 2 27 33 5" xfId="28912"/>
    <cellStyle name="Normal 2 27 33 6" xfId="33834"/>
    <cellStyle name="Normal 2 27 34" xfId="4348"/>
    <cellStyle name="Normal 2 27 34 2" xfId="9566"/>
    <cellStyle name="Normal 2 27 34 2 2" xfId="39151"/>
    <cellStyle name="Normal 2 27 34 3" xfId="18954"/>
    <cellStyle name="Normal 2 27 34 3 2" xfId="47491"/>
    <cellStyle name="Normal 2 27 34 4" xfId="24117"/>
    <cellStyle name="Normal 2 27 34 5" xfId="29039"/>
    <cellStyle name="Normal 2 27 34 6" xfId="33961"/>
    <cellStyle name="Normal 2 27 35" xfId="4463"/>
    <cellStyle name="Normal 2 27 35 2" xfId="9567"/>
    <cellStyle name="Normal 2 27 35 2 2" xfId="39152"/>
    <cellStyle name="Normal 2 27 35 3" xfId="19068"/>
    <cellStyle name="Normal 2 27 35 3 2" xfId="47605"/>
    <cellStyle name="Normal 2 27 35 4" xfId="24231"/>
    <cellStyle name="Normal 2 27 35 5" xfId="29153"/>
    <cellStyle name="Normal 2 27 35 6" xfId="34075"/>
    <cellStyle name="Normal 2 27 36" xfId="4580"/>
    <cellStyle name="Normal 2 27 36 2" xfId="9568"/>
    <cellStyle name="Normal 2 27 36 2 2" xfId="39153"/>
    <cellStyle name="Normal 2 27 36 3" xfId="19185"/>
    <cellStyle name="Normal 2 27 36 3 2" xfId="47722"/>
    <cellStyle name="Normal 2 27 36 4" xfId="24348"/>
    <cellStyle name="Normal 2 27 36 5" xfId="29270"/>
    <cellStyle name="Normal 2 27 36 6" xfId="34192"/>
    <cellStyle name="Normal 2 27 37" xfId="4696"/>
    <cellStyle name="Normal 2 27 37 2" xfId="9569"/>
    <cellStyle name="Normal 2 27 37 2 2" xfId="39154"/>
    <cellStyle name="Normal 2 27 37 3" xfId="19301"/>
    <cellStyle name="Normal 2 27 37 3 2" xfId="47838"/>
    <cellStyle name="Normal 2 27 37 4" xfId="24464"/>
    <cellStyle name="Normal 2 27 37 5" xfId="29386"/>
    <cellStyle name="Normal 2 27 37 6" xfId="34308"/>
    <cellStyle name="Normal 2 27 38" xfId="4811"/>
    <cellStyle name="Normal 2 27 38 2" xfId="9570"/>
    <cellStyle name="Normal 2 27 38 2 2" xfId="39155"/>
    <cellStyle name="Normal 2 27 38 3" xfId="19416"/>
    <cellStyle name="Normal 2 27 38 3 2" xfId="47953"/>
    <cellStyle name="Normal 2 27 38 4" xfId="24579"/>
    <cellStyle name="Normal 2 27 38 5" xfId="29501"/>
    <cellStyle name="Normal 2 27 38 6" xfId="34423"/>
    <cellStyle name="Normal 2 27 39" xfId="4932"/>
    <cellStyle name="Normal 2 27 39 2" xfId="9571"/>
    <cellStyle name="Normal 2 27 39 2 2" xfId="39156"/>
    <cellStyle name="Normal 2 27 39 3" xfId="19536"/>
    <cellStyle name="Normal 2 27 39 3 2" xfId="48073"/>
    <cellStyle name="Normal 2 27 39 4" xfId="24699"/>
    <cellStyle name="Normal 2 27 39 5" xfId="29621"/>
    <cellStyle name="Normal 2 27 39 6" xfId="34543"/>
    <cellStyle name="Normal 2 27 4" xfId="545"/>
    <cellStyle name="Normal 2 27 4 10" xfId="30218"/>
    <cellStyle name="Normal 2 27 4 2" xfId="5346"/>
    <cellStyle name="Normal 2 27 4 2 2" xfId="7666"/>
    <cellStyle name="Normal 2 27 4 2 2 2" xfId="37251"/>
    <cellStyle name="Normal 2 27 4 2 3" xfId="13898"/>
    <cellStyle name="Normal 2 27 4 2 3 2" xfId="42438"/>
    <cellStyle name="Normal 2 27 4 2 4" xfId="34948"/>
    <cellStyle name="Normal 2 27 4 3" xfId="7491"/>
    <cellStyle name="Normal 2 27 4 3 2" xfId="15209"/>
    <cellStyle name="Normal 2 27 4 3 2 2" xfId="43748"/>
    <cellStyle name="Normal 2 27 4 3 3" xfId="37077"/>
    <cellStyle name="Normal 2 27 4 4" xfId="6887"/>
    <cellStyle name="Normal 2 27 4 4 2" xfId="36474"/>
    <cellStyle name="Normal 2 27 4 5" xfId="5345"/>
    <cellStyle name="Normal 2 27 4 5 2" xfId="34947"/>
    <cellStyle name="Normal 2 27 4 6" xfId="9572"/>
    <cellStyle name="Normal 2 27 4 6 2" xfId="39157"/>
    <cellStyle name="Normal 2 27 4 7" xfId="13897"/>
    <cellStyle name="Normal 2 27 4 7 2" xfId="42437"/>
    <cellStyle name="Normal 2 27 4 8" xfId="20374"/>
    <cellStyle name="Normal 2 27 4 9" xfId="25296"/>
    <cellStyle name="Normal 2 27 40" xfId="5047"/>
    <cellStyle name="Normal 2 27 40 2" xfId="9573"/>
    <cellStyle name="Normal 2 27 40 2 2" xfId="39158"/>
    <cellStyle name="Normal 2 27 40 3" xfId="19651"/>
    <cellStyle name="Normal 2 27 40 3 2" xfId="48188"/>
    <cellStyle name="Normal 2 27 40 4" xfId="24814"/>
    <cellStyle name="Normal 2 27 40 5" xfId="29736"/>
    <cellStyle name="Normal 2 27 40 6" xfId="34658"/>
    <cellStyle name="Normal 2 27 41" xfId="5338"/>
    <cellStyle name="Normal 2 27 41 2" xfId="9538"/>
    <cellStyle name="Normal 2 27 41 2 2" xfId="39123"/>
    <cellStyle name="Normal 2 27 41 3" xfId="14848"/>
    <cellStyle name="Normal 2 27 41 3 2" xfId="43387"/>
    <cellStyle name="Normal 2 27 41 4" xfId="34940"/>
    <cellStyle name="Normal 2 27 42" xfId="8214"/>
    <cellStyle name="Normal 2 27 42 2" xfId="19756"/>
    <cellStyle name="Normal 2 27 42 2 2" xfId="48293"/>
    <cellStyle name="Normal 2 27 42 3" xfId="37799"/>
    <cellStyle name="Normal 2 27 43" xfId="8455"/>
    <cellStyle name="Normal 2 27 43 2" xfId="38040"/>
    <cellStyle name="Normal 2 27 44" xfId="13665"/>
    <cellStyle name="Normal 2 27 44 2" xfId="42205"/>
    <cellStyle name="Normal 2 27 45" xfId="20013"/>
    <cellStyle name="Normal 2 27 46" xfId="24936"/>
    <cellStyle name="Normal 2 27 47" xfId="29857"/>
    <cellStyle name="Normal 2 27 5" xfId="680"/>
    <cellStyle name="Normal 2 27 5 2" xfId="7662"/>
    <cellStyle name="Normal 2 27 5 2 2" xfId="15341"/>
    <cellStyle name="Normal 2 27 5 2 2 2" xfId="43880"/>
    <cellStyle name="Normal 2 27 5 2 3" xfId="37247"/>
    <cellStyle name="Normal 2 27 5 3" xfId="5347"/>
    <cellStyle name="Normal 2 27 5 3 2" xfId="34949"/>
    <cellStyle name="Normal 2 27 5 4" xfId="9574"/>
    <cellStyle name="Normal 2 27 5 4 2" xfId="39159"/>
    <cellStyle name="Normal 2 27 5 5" xfId="13899"/>
    <cellStyle name="Normal 2 27 5 5 2" xfId="42439"/>
    <cellStyle name="Normal 2 27 5 6" xfId="20506"/>
    <cellStyle name="Normal 2 27 5 7" xfId="25428"/>
    <cellStyle name="Normal 2 27 5 8" xfId="30350"/>
    <cellStyle name="Normal 2 27 6" xfId="794"/>
    <cellStyle name="Normal 2 27 6 2" xfId="7007"/>
    <cellStyle name="Normal 2 27 6 2 2" xfId="36594"/>
    <cellStyle name="Normal 2 27 6 3" xfId="9575"/>
    <cellStyle name="Normal 2 27 6 3 2" xfId="39160"/>
    <cellStyle name="Normal 2 27 6 4" xfId="15455"/>
    <cellStyle name="Normal 2 27 6 4 2" xfId="43994"/>
    <cellStyle name="Normal 2 27 6 5" xfId="20620"/>
    <cellStyle name="Normal 2 27 6 6" xfId="25542"/>
    <cellStyle name="Normal 2 27 6 7" xfId="30464"/>
    <cellStyle name="Normal 2 27 7" xfId="908"/>
    <cellStyle name="Normal 2 27 7 2" xfId="6404"/>
    <cellStyle name="Normal 2 27 7 2 2" xfId="35991"/>
    <cellStyle name="Normal 2 27 7 3" xfId="9576"/>
    <cellStyle name="Normal 2 27 7 3 2" xfId="39161"/>
    <cellStyle name="Normal 2 27 7 4" xfId="15569"/>
    <cellStyle name="Normal 2 27 7 4 2" xfId="44108"/>
    <cellStyle name="Normal 2 27 7 5" xfId="20734"/>
    <cellStyle name="Normal 2 27 7 6" xfId="25656"/>
    <cellStyle name="Normal 2 27 7 7" xfId="30578"/>
    <cellStyle name="Normal 2 27 8" xfId="1055"/>
    <cellStyle name="Normal 2 27 8 2" xfId="9577"/>
    <cellStyle name="Normal 2 27 8 2 2" xfId="39162"/>
    <cellStyle name="Normal 2 27 8 3" xfId="15710"/>
    <cellStyle name="Normal 2 27 8 3 2" xfId="44249"/>
    <cellStyle name="Normal 2 27 8 4" xfId="20875"/>
    <cellStyle name="Normal 2 27 8 5" xfId="25797"/>
    <cellStyle name="Normal 2 27 8 6" xfId="30719"/>
    <cellStyle name="Normal 2 27 9" xfId="1204"/>
    <cellStyle name="Normal 2 27 9 2" xfId="9578"/>
    <cellStyle name="Normal 2 27 9 2 2" xfId="39163"/>
    <cellStyle name="Normal 2 27 9 3" xfId="15854"/>
    <cellStyle name="Normal 2 27 9 3 2" xfId="44393"/>
    <cellStyle name="Normal 2 27 9 4" xfId="21019"/>
    <cellStyle name="Normal 2 27 9 5" xfId="25941"/>
    <cellStyle name="Normal 2 27 9 6" xfId="30863"/>
    <cellStyle name="Normal 2 28" xfId="243"/>
    <cellStyle name="Normal 2 28 10" xfId="13900"/>
    <cellStyle name="Normal 2 28 10 2" xfId="42440"/>
    <cellStyle name="Normal 2 28 11" xfId="20073"/>
    <cellStyle name="Normal 2 28 12" xfId="24996"/>
    <cellStyle name="Normal 2 28 13" xfId="29917"/>
    <cellStyle name="Normal 2 28 2" xfId="2182"/>
    <cellStyle name="Normal 2 28 2 10" xfId="31839"/>
    <cellStyle name="Normal 2 28 2 2" xfId="5350"/>
    <cellStyle name="Normal 2 28 2 2 2" xfId="7668"/>
    <cellStyle name="Normal 2 28 2 2 2 2" xfId="37253"/>
    <cellStyle name="Normal 2 28 2 2 3" xfId="13902"/>
    <cellStyle name="Normal 2 28 2 2 3 2" xfId="42442"/>
    <cellStyle name="Normal 2 28 2 2 4" xfId="34952"/>
    <cellStyle name="Normal 2 28 2 3" xfId="7233"/>
    <cellStyle name="Normal 2 28 2 3 2" xfId="16830"/>
    <cellStyle name="Normal 2 28 2 3 2 2" xfId="45369"/>
    <cellStyle name="Normal 2 28 2 3 3" xfId="36820"/>
    <cellStyle name="Normal 2 28 2 4" xfId="6706"/>
    <cellStyle name="Normal 2 28 2 4 2" xfId="36293"/>
    <cellStyle name="Normal 2 28 2 5" xfId="5349"/>
    <cellStyle name="Normal 2 28 2 5 2" xfId="34951"/>
    <cellStyle name="Normal 2 28 2 6" xfId="9580"/>
    <cellStyle name="Normal 2 28 2 6 2" xfId="39165"/>
    <cellStyle name="Normal 2 28 2 7" xfId="13901"/>
    <cellStyle name="Normal 2 28 2 7 2" xfId="42441"/>
    <cellStyle name="Normal 2 28 2 8" xfId="21995"/>
    <cellStyle name="Normal 2 28 2 9" xfId="26917"/>
    <cellStyle name="Normal 2 28 3" xfId="5351"/>
    <cellStyle name="Normal 2 28 3 2" xfId="5352"/>
    <cellStyle name="Normal 2 28 3 3" xfId="9579"/>
    <cellStyle name="Normal 2 28 3 3 2" xfId="39164"/>
    <cellStyle name="Normal 2 28 4" xfId="5353"/>
    <cellStyle name="Normal 2 28 4 2" xfId="7667"/>
    <cellStyle name="Normal 2 28 4 2 2" xfId="37252"/>
    <cellStyle name="Normal 2 28 4 3" xfId="13903"/>
    <cellStyle name="Normal 2 28 4 3 2" xfId="42443"/>
    <cellStyle name="Normal 2 28 4 4" xfId="34953"/>
    <cellStyle name="Normal 2 28 5" xfId="7067"/>
    <cellStyle name="Normal 2 28 5 2" xfId="14908"/>
    <cellStyle name="Normal 2 28 5 2 2" xfId="43447"/>
    <cellStyle name="Normal 2 28 5 3" xfId="36654"/>
    <cellStyle name="Normal 2 28 6" xfId="6464"/>
    <cellStyle name="Normal 2 28 6 2" xfId="19758"/>
    <cellStyle name="Normal 2 28 6 2 2" xfId="48295"/>
    <cellStyle name="Normal 2 28 6 3" xfId="36051"/>
    <cellStyle name="Normal 2 28 7" xfId="5348"/>
    <cellStyle name="Normal 2 28 7 2" xfId="34950"/>
    <cellStyle name="Normal 2 28 8" xfId="8274"/>
    <cellStyle name="Normal 2 28 8 2" xfId="37859"/>
    <cellStyle name="Normal 2 28 9" xfId="8515"/>
    <cellStyle name="Normal 2 28 9 2" xfId="38100"/>
    <cellStyle name="Normal 2 29" xfId="363"/>
    <cellStyle name="Normal 2 29 10" xfId="30037"/>
    <cellStyle name="Normal 2 29 2" xfId="2304"/>
    <cellStyle name="Normal 2 29 2 2" xfId="7669"/>
    <cellStyle name="Normal 2 29 2 2 2" xfId="16950"/>
    <cellStyle name="Normal 2 29 2 2 3" xfId="37254"/>
    <cellStyle name="Normal 2 29 2 3" xfId="5355"/>
    <cellStyle name="Normal 2 29 2 3 2" xfId="34955"/>
    <cellStyle name="Normal 2 29 2 4" xfId="13905"/>
    <cellStyle name="Normal 2 29 2 4 2" xfId="42445"/>
    <cellStyle name="Normal 2 29 3" xfId="7234"/>
    <cellStyle name="Normal 2 29 3 2" xfId="15028"/>
    <cellStyle name="Normal 2 29 3 2 2" xfId="43567"/>
    <cellStyle name="Normal 2 29 3 3" xfId="36821"/>
    <cellStyle name="Normal 2 29 4" xfId="6586"/>
    <cellStyle name="Normal 2 29 4 2" xfId="36173"/>
    <cellStyle name="Normal 2 29 5" xfId="5354"/>
    <cellStyle name="Normal 2 29 5 2" xfId="34954"/>
    <cellStyle name="Normal 2 29 6" xfId="9581"/>
    <cellStyle name="Normal 2 29 6 2" xfId="39166"/>
    <cellStyle name="Normal 2 29 7" xfId="13904"/>
    <cellStyle name="Normal 2 29 7 2" xfId="42444"/>
    <cellStyle name="Normal 2 29 8" xfId="20193"/>
    <cellStyle name="Normal 2 29 9" xfId="24874"/>
    <cellStyle name="Normal 2 3" xfId="91"/>
    <cellStyle name="Normal 2 30" xfId="485"/>
    <cellStyle name="Normal 2 30 10" xfId="30158"/>
    <cellStyle name="Normal 2 30 2" xfId="2305"/>
    <cellStyle name="Normal 2 30 2 2" xfId="7670"/>
    <cellStyle name="Normal 2 30 2 2 2" xfId="16951"/>
    <cellStyle name="Normal 2 30 2 2 3" xfId="37255"/>
    <cellStyle name="Normal 2 30 2 3" xfId="5357"/>
    <cellStyle name="Normal 2 30 2 3 2" xfId="34957"/>
    <cellStyle name="Normal 2 30 2 4" xfId="13907"/>
    <cellStyle name="Normal 2 30 2 4 2" xfId="42447"/>
    <cellStyle name="Normal 2 30 3" xfId="7431"/>
    <cellStyle name="Normal 2 30 3 2" xfId="15149"/>
    <cellStyle name="Normal 2 30 3 2 2" xfId="43688"/>
    <cellStyle name="Normal 2 30 3 3" xfId="37017"/>
    <cellStyle name="Normal 2 30 4" xfId="6827"/>
    <cellStyle name="Normal 2 30 4 2" xfId="36414"/>
    <cellStyle name="Normal 2 30 5" xfId="5356"/>
    <cellStyle name="Normal 2 30 5 2" xfId="34956"/>
    <cellStyle name="Normal 2 30 6" xfId="9582"/>
    <cellStyle name="Normal 2 30 6 2" xfId="39167"/>
    <cellStyle name="Normal 2 30 7" xfId="13906"/>
    <cellStyle name="Normal 2 30 7 2" xfId="42446"/>
    <cellStyle name="Normal 2 30 8" xfId="20314"/>
    <cellStyle name="Normal 2 30 9" xfId="25236"/>
    <cellStyle name="Normal 2 31" xfId="484"/>
    <cellStyle name="Normal 2 31 2" xfId="2306"/>
    <cellStyle name="Normal 2 31 2 2" xfId="6947"/>
    <cellStyle name="Normal 2 31 2 2 2" xfId="36534"/>
    <cellStyle name="Normal 2 31 3" xfId="5358"/>
    <cellStyle name="Normal 2 31 3 2" xfId="15148"/>
    <cellStyle name="Normal 2 31 3 2 2" xfId="43687"/>
    <cellStyle name="Normal 2 31 3 3" xfId="34958"/>
    <cellStyle name="Normal 2 31 4" xfId="9583"/>
    <cellStyle name="Normal 2 31 4 2" xfId="39168"/>
    <cellStyle name="Normal 2 31 5" xfId="13908"/>
    <cellStyle name="Normal 2 31 5 2" xfId="42448"/>
    <cellStyle name="Normal 2 31 6" xfId="20313"/>
    <cellStyle name="Normal 2 31 7" xfId="25235"/>
    <cellStyle name="Normal 2 31 8" xfId="30157"/>
    <cellStyle name="Normal 2 32" xfId="620"/>
    <cellStyle name="Normal 2 32 2" xfId="2308"/>
    <cellStyle name="Normal 2 32 3" xfId="5359"/>
    <cellStyle name="Normal 2 32 3 2" xfId="15281"/>
    <cellStyle name="Normal 2 32 3 2 2" xfId="43820"/>
    <cellStyle name="Normal 2 32 3 3" xfId="34959"/>
    <cellStyle name="Normal 2 32 4" xfId="9584"/>
    <cellStyle name="Normal 2 32 4 2" xfId="39169"/>
    <cellStyle name="Normal 2 32 5" xfId="13909"/>
    <cellStyle name="Normal 2 32 5 2" xfId="42449"/>
    <cellStyle name="Normal 2 32 6" xfId="20446"/>
    <cellStyle name="Normal 2 32 7" xfId="25368"/>
    <cellStyle name="Normal 2 32 8" xfId="30290"/>
    <cellStyle name="Normal 2 33" xfId="612"/>
    <cellStyle name="Normal 2 33 2" xfId="2309"/>
    <cellStyle name="Normal 2 33 3" xfId="5360"/>
    <cellStyle name="Normal 2 33 3 2" xfId="15274"/>
    <cellStyle name="Normal 2 33 3 2 2" xfId="43813"/>
    <cellStyle name="Normal 2 33 3 3" xfId="34960"/>
    <cellStyle name="Normal 2 33 4" xfId="9585"/>
    <cellStyle name="Normal 2 33 4 2" xfId="39170"/>
    <cellStyle name="Normal 2 33 5" xfId="13910"/>
    <cellStyle name="Normal 2 33 5 2" xfId="42450"/>
    <cellStyle name="Normal 2 33 6" xfId="20439"/>
    <cellStyle name="Normal 2 33 7" xfId="25361"/>
    <cellStyle name="Normal 2 33 8" xfId="30283"/>
    <cellStyle name="Normal 2 34" xfId="614"/>
    <cellStyle name="Normal 2 34 2" xfId="2307"/>
    <cellStyle name="Normal 2 34 3" xfId="5361"/>
    <cellStyle name="Normal 2 34 3 2" xfId="15275"/>
    <cellStyle name="Normal 2 34 3 2 2" xfId="43814"/>
    <cellStyle name="Normal 2 34 3 3" xfId="34961"/>
    <cellStyle name="Normal 2 34 4" xfId="9586"/>
    <cellStyle name="Normal 2 34 4 2" xfId="39171"/>
    <cellStyle name="Normal 2 34 5" xfId="13911"/>
    <cellStyle name="Normal 2 34 5 2" xfId="42451"/>
    <cellStyle name="Normal 2 34 6" xfId="20440"/>
    <cellStyle name="Normal 2 34 7" xfId="25362"/>
    <cellStyle name="Normal 2 34 8" xfId="30284"/>
    <cellStyle name="Normal 2 35" xfId="994"/>
    <cellStyle name="Normal 2 35 2" xfId="2310"/>
    <cellStyle name="Normal 2 35 3" xfId="5362"/>
    <cellStyle name="Normal 2 35 3 2" xfId="15649"/>
    <cellStyle name="Normal 2 35 3 2 2" xfId="44188"/>
    <cellStyle name="Normal 2 35 3 3" xfId="34962"/>
    <cellStyle name="Normal 2 35 4" xfId="9587"/>
    <cellStyle name="Normal 2 35 4 2" xfId="39172"/>
    <cellStyle name="Normal 2 35 5" xfId="13912"/>
    <cellStyle name="Normal 2 35 5 2" xfId="42452"/>
    <cellStyle name="Normal 2 35 6" xfId="20814"/>
    <cellStyle name="Normal 2 35 7" xfId="25736"/>
    <cellStyle name="Normal 2 35 8" xfId="30658"/>
    <cellStyle name="Normal 2 36" xfId="1138"/>
    <cellStyle name="Normal 2 36 2" xfId="2311"/>
    <cellStyle name="Normal 2 36 3" xfId="5363"/>
    <cellStyle name="Normal 2 36 3 2" xfId="15788"/>
    <cellStyle name="Normal 2 36 3 2 2" xfId="44327"/>
    <cellStyle name="Normal 2 36 3 3" xfId="34963"/>
    <cellStyle name="Normal 2 36 4" xfId="9588"/>
    <cellStyle name="Normal 2 36 4 2" xfId="39173"/>
    <cellStyle name="Normal 2 36 5" xfId="13913"/>
    <cellStyle name="Normal 2 36 5 2" xfId="42453"/>
    <cellStyle name="Normal 2 36 6" xfId="20953"/>
    <cellStyle name="Normal 2 36 7" xfId="25875"/>
    <cellStyle name="Normal 2 36 8" xfId="30797"/>
    <cellStyle name="Normal 2 37" xfId="980"/>
    <cellStyle name="Normal 2 37 2" xfId="2312"/>
    <cellStyle name="Normal 2 37 3" xfId="6344"/>
    <cellStyle name="Normal 2 37 3 2" xfId="35931"/>
    <cellStyle name="Normal 2 37 4" xfId="9589"/>
    <cellStyle name="Normal 2 37 4 2" xfId="39174"/>
    <cellStyle name="Normal 2 37 5" xfId="15638"/>
    <cellStyle name="Normal 2 37 5 2" xfId="44177"/>
    <cellStyle name="Normal 2 37 6" xfId="20803"/>
    <cellStyle name="Normal 2 37 7" xfId="25725"/>
    <cellStyle name="Normal 2 37 8" xfId="30647"/>
    <cellStyle name="Normal 2 38" xfId="1125"/>
    <cellStyle name="Normal 2 38 2" xfId="2313"/>
    <cellStyle name="Normal 2 38 3" xfId="9590"/>
    <cellStyle name="Normal 2 38 3 2" xfId="39175"/>
    <cellStyle name="Normal 2 38 4" xfId="15779"/>
    <cellStyle name="Normal 2 38 4 2" xfId="44318"/>
    <cellStyle name="Normal 2 38 5" xfId="20944"/>
    <cellStyle name="Normal 2 38 6" xfId="25866"/>
    <cellStyle name="Normal 2 38 7" xfId="30788"/>
    <cellStyle name="Normal 2 39" xfId="972"/>
    <cellStyle name="Normal 2 39 2" xfId="2314"/>
    <cellStyle name="Normal 2 39 3" xfId="9591"/>
    <cellStyle name="Normal 2 39 3 2" xfId="39176"/>
    <cellStyle name="Normal 2 39 4" xfId="15632"/>
    <cellStyle name="Normal 2 39 4 2" xfId="44171"/>
    <cellStyle name="Normal 2 39 5" xfId="20797"/>
    <cellStyle name="Normal 2 39 6" xfId="25719"/>
    <cellStyle name="Normal 2 39 7" xfId="30641"/>
    <cellStyle name="Normal 2 4" xfId="99"/>
    <cellStyle name="Normal 2 40" xfId="1151"/>
    <cellStyle name="Normal 2 40 2" xfId="9592"/>
    <cellStyle name="Normal 2 40 2 2" xfId="39177"/>
    <cellStyle name="Normal 2 40 3" xfId="15801"/>
    <cellStyle name="Normal 2 40 3 2" xfId="44340"/>
    <cellStyle name="Normal 2 40 4" xfId="20966"/>
    <cellStyle name="Normal 2 40 5" xfId="25888"/>
    <cellStyle name="Normal 2 40 6" xfId="30810"/>
    <cellStyle name="Normal 2 41" xfId="1268"/>
    <cellStyle name="Normal 2 41 2" xfId="9593"/>
    <cellStyle name="Normal 2 41 2 2" xfId="39178"/>
    <cellStyle name="Normal 2 41 3" xfId="15918"/>
    <cellStyle name="Normal 2 41 3 2" xfId="44457"/>
    <cellStyle name="Normal 2 41 4" xfId="21083"/>
    <cellStyle name="Normal 2 41 5" xfId="26005"/>
    <cellStyle name="Normal 2 41 6" xfId="30927"/>
    <cellStyle name="Normal 2 42" xfId="1384"/>
    <cellStyle name="Normal 2 42 2" xfId="9594"/>
    <cellStyle name="Normal 2 42 2 2" xfId="39179"/>
    <cellStyle name="Normal 2 42 3" xfId="16033"/>
    <cellStyle name="Normal 2 42 3 2" xfId="44572"/>
    <cellStyle name="Normal 2 42 4" xfId="21198"/>
    <cellStyle name="Normal 2 42 5" xfId="26120"/>
    <cellStyle name="Normal 2 42 6" xfId="31042"/>
    <cellStyle name="Normal 2 43" xfId="1499"/>
    <cellStyle name="Normal 2 43 2" xfId="9595"/>
    <cellStyle name="Normal 2 43 2 2" xfId="39180"/>
    <cellStyle name="Normal 2 43 3" xfId="16148"/>
    <cellStyle name="Normal 2 43 3 2" xfId="44687"/>
    <cellStyle name="Normal 2 43 4" xfId="21313"/>
    <cellStyle name="Normal 2 43 5" xfId="26235"/>
    <cellStyle name="Normal 2 43 6" xfId="31157"/>
    <cellStyle name="Normal 2 44" xfId="1153"/>
    <cellStyle name="Normal 2 44 2" xfId="9596"/>
    <cellStyle name="Normal 2 44 2 2" xfId="39181"/>
    <cellStyle name="Normal 2 44 3" xfId="15803"/>
    <cellStyle name="Normal 2 44 3 2" xfId="44342"/>
    <cellStyle name="Normal 2 44 4" xfId="20968"/>
    <cellStyle name="Normal 2 44 5" xfId="25890"/>
    <cellStyle name="Normal 2 44 6" xfId="30812"/>
    <cellStyle name="Normal 2 45" xfId="987"/>
    <cellStyle name="Normal 2 46" xfId="2316"/>
    <cellStyle name="Normal 2 47" xfId="2318"/>
    <cellStyle name="Normal 2 48" xfId="2320"/>
    <cellStyle name="Normal 2 49" xfId="2322"/>
    <cellStyle name="Normal 2 5" xfId="96"/>
    <cellStyle name="Normal 2 50" xfId="2324"/>
    <cellStyle name="Normal 2 51" xfId="2401"/>
    <cellStyle name="Normal 2 51 2" xfId="9597"/>
    <cellStyle name="Normal 2 51 2 2" xfId="39182"/>
    <cellStyle name="Normal 2 51 3" xfId="17012"/>
    <cellStyle name="Normal 2 51 3 2" xfId="45549"/>
    <cellStyle name="Normal 2 51 4" xfId="22175"/>
    <cellStyle name="Normal 2 51 5" xfId="27097"/>
    <cellStyle name="Normal 2 51 6" xfId="32019"/>
    <cellStyle name="Normal 2 52" xfId="2351"/>
    <cellStyle name="Normal 2 52 2" xfId="9598"/>
    <cellStyle name="Normal 2 52 2 2" xfId="39183"/>
    <cellStyle name="Normal 2 52 3" xfId="16975"/>
    <cellStyle name="Normal 2 52 3 2" xfId="45512"/>
    <cellStyle name="Normal 2 52 4" xfId="22138"/>
    <cellStyle name="Normal 2 52 5" xfId="27060"/>
    <cellStyle name="Normal 2 52 6" xfId="31982"/>
    <cellStyle name="Normal 2 53" xfId="2376"/>
    <cellStyle name="Normal 2 53 2" xfId="9599"/>
    <cellStyle name="Normal 2 53 2 2" xfId="39184"/>
    <cellStyle name="Normal 2 53 3" xfId="16994"/>
    <cellStyle name="Normal 2 53 3 2" xfId="45531"/>
    <cellStyle name="Normal 2 53 4" xfId="22157"/>
    <cellStyle name="Normal 2 53 5" xfId="27079"/>
    <cellStyle name="Normal 2 53 6" xfId="32001"/>
    <cellStyle name="Normal 2 54" xfId="2331"/>
    <cellStyle name="Normal 2 54 2" xfId="9600"/>
    <cellStyle name="Normal 2 54 2 2" xfId="39185"/>
    <cellStyle name="Normal 2 54 3" xfId="16957"/>
    <cellStyle name="Normal 2 54 3 2" xfId="45494"/>
    <cellStyle name="Normal 2 54 4" xfId="22120"/>
    <cellStyle name="Normal 2 54 5" xfId="27042"/>
    <cellStyle name="Normal 2 54 6" xfId="31964"/>
    <cellStyle name="Normal 2 55" xfId="2414"/>
    <cellStyle name="Normal 2 55 2" xfId="9601"/>
    <cellStyle name="Normal 2 55 2 2" xfId="39186"/>
    <cellStyle name="Normal 2 55 3" xfId="17025"/>
    <cellStyle name="Normal 2 55 3 2" xfId="45562"/>
    <cellStyle name="Normal 2 55 4" xfId="22188"/>
    <cellStyle name="Normal 2 55 5" xfId="27110"/>
    <cellStyle name="Normal 2 55 6" xfId="32032"/>
    <cellStyle name="Normal 2 56" xfId="2532"/>
    <cellStyle name="Normal 2 56 2" xfId="9602"/>
    <cellStyle name="Normal 2 56 2 2" xfId="39187"/>
    <cellStyle name="Normal 2 56 3" xfId="17143"/>
    <cellStyle name="Normal 2 56 3 2" xfId="45680"/>
    <cellStyle name="Normal 2 56 4" xfId="22306"/>
    <cellStyle name="Normal 2 56 5" xfId="27228"/>
    <cellStyle name="Normal 2 56 6" xfId="32150"/>
    <cellStyle name="Normal 2 57" xfId="2651"/>
    <cellStyle name="Normal 2 57 2" xfId="9603"/>
    <cellStyle name="Normal 2 57 2 2" xfId="39188"/>
    <cellStyle name="Normal 2 57 3" xfId="17262"/>
    <cellStyle name="Normal 2 57 3 2" xfId="45799"/>
    <cellStyle name="Normal 2 57 4" xfId="22425"/>
    <cellStyle name="Normal 2 57 5" xfId="27347"/>
    <cellStyle name="Normal 2 57 6" xfId="32269"/>
    <cellStyle name="Normal 2 58" xfId="2769"/>
    <cellStyle name="Normal 2 58 2" xfId="9604"/>
    <cellStyle name="Normal 2 58 2 2" xfId="39189"/>
    <cellStyle name="Normal 2 58 3" xfId="17380"/>
    <cellStyle name="Normal 2 58 3 2" xfId="45917"/>
    <cellStyle name="Normal 2 58 4" xfId="22543"/>
    <cellStyle name="Normal 2 58 5" xfId="27465"/>
    <cellStyle name="Normal 2 58 6" xfId="32387"/>
    <cellStyle name="Normal 2 59" xfId="2887"/>
    <cellStyle name="Normal 2 59 2" xfId="9605"/>
    <cellStyle name="Normal 2 59 2 2" xfId="39190"/>
    <cellStyle name="Normal 2 59 3" xfId="17498"/>
    <cellStyle name="Normal 2 59 3 2" xfId="46035"/>
    <cellStyle name="Normal 2 59 4" xfId="22661"/>
    <cellStyle name="Normal 2 59 5" xfId="27583"/>
    <cellStyle name="Normal 2 59 6" xfId="32505"/>
    <cellStyle name="Normal 2 6" xfId="94"/>
    <cellStyle name="Normal 2 60" xfId="3005"/>
    <cellStyle name="Normal 2 60 2" xfId="9606"/>
    <cellStyle name="Normal 2 60 2 2" xfId="39191"/>
    <cellStyle name="Normal 2 60 3" xfId="17616"/>
    <cellStyle name="Normal 2 60 3 2" xfId="46153"/>
    <cellStyle name="Normal 2 60 4" xfId="22779"/>
    <cellStyle name="Normal 2 60 5" xfId="27701"/>
    <cellStyle name="Normal 2 60 6" xfId="32623"/>
    <cellStyle name="Normal 2 61" xfId="3122"/>
    <cellStyle name="Normal 2 61 2" xfId="9607"/>
    <cellStyle name="Normal 2 61 2 2" xfId="39192"/>
    <cellStyle name="Normal 2 61 3" xfId="17733"/>
    <cellStyle name="Normal 2 61 3 2" xfId="46270"/>
    <cellStyle name="Normal 2 61 4" xfId="22896"/>
    <cellStyle name="Normal 2 61 5" xfId="27818"/>
    <cellStyle name="Normal 2 61 6" xfId="32740"/>
    <cellStyle name="Normal 2 62" xfId="3240"/>
    <cellStyle name="Normal 2 62 2" xfId="9608"/>
    <cellStyle name="Normal 2 62 2 2" xfId="39193"/>
    <cellStyle name="Normal 2 62 3" xfId="17850"/>
    <cellStyle name="Normal 2 62 3 2" xfId="46387"/>
    <cellStyle name="Normal 2 62 4" xfId="23013"/>
    <cellStyle name="Normal 2 62 5" xfId="27935"/>
    <cellStyle name="Normal 2 62 6" xfId="32857"/>
    <cellStyle name="Normal 2 63" xfId="3356"/>
    <cellStyle name="Normal 2 63 2" xfId="9609"/>
    <cellStyle name="Normal 2 63 2 2" xfId="39194"/>
    <cellStyle name="Normal 2 63 3" xfId="17966"/>
    <cellStyle name="Normal 2 63 3 2" xfId="46503"/>
    <cellStyle name="Normal 2 63 4" xfId="23129"/>
    <cellStyle name="Normal 2 63 5" xfId="28051"/>
    <cellStyle name="Normal 2 63 6" xfId="32973"/>
    <cellStyle name="Normal 2 64" xfId="2771"/>
    <cellStyle name="Normal 2 64 2" xfId="9610"/>
    <cellStyle name="Normal 2 64 2 2" xfId="39195"/>
    <cellStyle name="Normal 2 64 3" xfId="17382"/>
    <cellStyle name="Normal 2 64 3 2" xfId="45919"/>
    <cellStyle name="Normal 2 64 4" xfId="22545"/>
    <cellStyle name="Normal 2 64 5" xfId="27467"/>
    <cellStyle name="Normal 2 64 6" xfId="32389"/>
    <cellStyle name="Normal 2 65" xfId="2373"/>
    <cellStyle name="Normal 2 65 2" xfId="9611"/>
    <cellStyle name="Normal 2 65 2 2" xfId="39196"/>
    <cellStyle name="Normal 2 65 3" xfId="16991"/>
    <cellStyle name="Normal 2 65 3 2" xfId="45528"/>
    <cellStyle name="Normal 2 65 4" xfId="22154"/>
    <cellStyle name="Normal 2 65 5" xfId="27076"/>
    <cellStyle name="Normal 2 65 6" xfId="31998"/>
    <cellStyle name="Normal 2 66" xfId="2772"/>
    <cellStyle name="Normal 2 66 2" xfId="9612"/>
    <cellStyle name="Normal 2 66 2 2" xfId="39197"/>
    <cellStyle name="Normal 2 66 3" xfId="17383"/>
    <cellStyle name="Normal 2 66 3 2" xfId="45920"/>
    <cellStyle name="Normal 2 66 4" xfId="22546"/>
    <cellStyle name="Normal 2 66 5" xfId="27468"/>
    <cellStyle name="Normal 2 66 6" xfId="32390"/>
    <cellStyle name="Normal 2 67" xfId="4286"/>
    <cellStyle name="Normal 2 67 2" xfId="9613"/>
    <cellStyle name="Normal 2 67 2 2" xfId="39198"/>
    <cellStyle name="Normal 2 67 3" xfId="18892"/>
    <cellStyle name="Normal 2 67 3 2" xfId="47429"/>
    <cellStyle name="Normal 2 67 4" xfId="24055"/>
    <cellStyle name="Normal 2 67 5" xfId="28977"/>
    <cellStyle name="Normal 2 67 6" xfId="33899"/>
    <cellStyle name="Normal 2 68" xfId="2338"/>
    <cellStyle name="Normal 2 68 2" xfId="9614"/>
    <cellStyle name="Normal 2 68 2 2" xfId="39199"/>
    <cellStyle name="Normal 2 68 3" xfId="16963"/>
    <cellStyle name="Normal 2 68 3 2" xfId="45500"/>
    <cellStyle name="Normal 2 68 4" xfId="22126"/>
    <cellStyle name="Normal 2 68 5" xfId="27048"/>
    <cellStyle name="Normal 2 68 6" xfId="31970"/>
    <cellStyle name="Normal 2 69" xfId="2346"/>
    <cellStyle name="Normal 2 69 2" xfId="9615"/>
    <cellStyle name="Normal 2 69 2 2" xfId="39200"/>
    <cellStyle name="Normal 2 69 3" xfId="16970"/>
    <cellStyle name="Normal 2 69 3 2" xfId="45507"/>
    <cellStyle name="Normal 2 69 4" xfId="22133"/>
    <cellStyle name="Normal 2 69 5" xfId="27055"/>
    <cellStyle name="Normal 2 69 6" xfId="31977"/>
    <cellStyle name="Normal 2 7" xfId="92"/>
    <cellStyle name="Normal 2 70" xfId="4281"/>
    <cellStyle name="Normal 2 70 2" xfId="9616"/>
    <cellStyle name="Normal 2 70 2 2" xfId="39201"/>
    <cellStyle name="Normal 2 70 3" xfId="18887"/>
    <cellStyle name="Normal 2 70 3 2" xfId="47424"/>
    <cellStyle name="Normal 2 70 4" xfId="24050"/>
    <cellStyle name="Normal 2 70 5" xfId="28972"/>
    <cellStyle name="Normal 2 70 6" xfId="33894"/>
    <cellStyle name="Normal 2 71" xfId="4284"/>
    <cellStyle name="Normal 2 71 2" xfId="9617"/>
    <cellStyle name="Normal 2 71 2 2" xfId="39202"/>
    <cellStyle name="Normal 2 71 3" xfId="18890"/>
    <cellStyle name="Normal 2 71 3 2" xfId="47427"/>
    <cellStyle name="Normal 2 71 4" xfId="24053"/>
    <cellStyle name="Normal 2 71 5" xfId="28975"/>
    <cellStyle name="Normal 2 71 6" xfId="33897"/>
    <cellStyle name="Normal 2 72" xfId="4871"/>
    <cellStyle name="Normal 2 72 2" xfId="9618"/>
    <cellStyle name="Normal 2 72 2 2" xfId="39203"/>
    <cellStyle name="Normal 2 72 3" xfId="19476"/>
    <cellStyle name="Normal 2 72 3 2" xfId="48013"/>
    <cellStyle name="Normal 2 72 4" xfId="24639"/>
    <cellStyle name="Normal 2 72 5" xfId="29561"/>
    <cellStyle name="Normal 2 72 6" xfId="34483"/>
    <cellStyle name="Normal 2 73" xfId="2398"/>
    <cellStyle name="Normal 2 73 2" xfId="9619"/>
    <cellStyle name="Normal 2 73 2 2" xfId="39204"/>
    <cellStyle name="Normal 2 73 3" xfId="17009"/>
    <cellStyle name="Normal 2 73 3 2" xfId="45546"/>
    <cellStyle name="Normal 2 73 4" xfId="22172"/>
    <cellStyle name="Normal 2 73 5" xfId="27094"/>
    <cellStyle name="Normal 2 73 6" xfId="32016"/>
    <cellStyle name="Normal 2 74" xfId="5108"/>
    <cellStyle name="Normal 2 74 2" xfId="8635"/>
    <cellStyle name="Normal 2 74 2 2" xfId="38220"/>
    <cellStyle name="Normal 2 74 3" xfId="14788"/>
    <cellStyle name="Normal 2 74 3 2" xfId="43327"/>
    <cellStyle name="Normal 2 74 4" xfId="34718"/>
    <cellStyle name="Normal 2 75" xfId="8154"/>
    <cellStyle name="Normal 2 75 2" xfId="19711"/>
    <cellStyle name="Normal 2 75 2 2" xfId="48248"/>
    <cellStyle name="Normal 2 75 3" xfId="37739"/>
    <cellStyle name="Normal 2 76" xfId="8395"/>
    <cellStyle name="Normal 2 76 2" xfId="37980"/>
    <cellStyle name="Normal 2 77" xfId="13605"/>
    <cellStyle name="Normal 2 77 2" xfId="42145"/>
    <cellStyle name="Normal 2 78" xfId="19953"/>
    <cellStyle name="Normal 2 79" xfId="24876"/>
    <cellStyle name="Normal 2 8" xfId="98"/>
    <cellStyle name="Normal 2 80" xfId="29797"/>
    <cellStyle name="Normal 2 81" xfId="48490"/>
    <cellStyle name="Normal 2 9" xfId="97"/>
    <cellStyle name="Normal 20" xfId="23"/>
    <cellStyle name="Normal 21" xfId="27"/>
    <cellStyle name="Normal 22" xfId="24"/>
    <cellStyle name="Normal 23" xfId="106"/>
    <cellStyle name="Normal 23 10" xfId="364"/>
    <cellStyle name="Normal 23 10 10" xfId="30038"/>
    <cellStyle name="Normal 23 10 2" xfId="5366"/>
    <cellStyle name="Normal 23 10 2 2" xfId="7672"/>
    <cellStyle name="Normal 23 10 2 2 2" xfId="37257"/>
    <cellStyle name="Normal 23 10 2 3" xfId="13915"/>
    <cellStyle name="Normal 23 10 2 3 2" xfId="42455"/>
    <cellStyle name="Normal 23 10 2 4" xfId="34966"/>
    <cellStyle name="Normal 23 10 3" xfId="7235"/>
    <cellStyle name="Normal 23 10 3 2" xfId="15029"/>
    <cellStyle name="Normal 23 10 3 2 2" xfId="43568"/>
    <cellStyle name="Normal 23 10 3 3" xfId="36822"/>
    <cellStyle name="Normal 23 10 4" xfId="6587"/>
    <cellStyle name="Normal 23 10 4 2" xfId="36174"/>
    <cellStyle name="Normal 23 10 5" xfId="5365"/>
    <cellStyle name="Normal 23 10 5 2" xfId="34965"/>
    <cellStyle name="Normal 23 10 6" xfId="9621"/>
    <cellStyle name="Normal 23 10 6 2" xfId="39206"/>
    <cellStyle name="Normal 23 10 7" xfId="13914"/>
    <cellStyle name="Normal 23 10 7 2" xfId="42454"/>
    <cellStyle name="Normal 23 10 8" xfId="20194"/>
    <cellStyle name="Normal 23 10 9" xfId="25116"/>
    <cellStyle name="Normal 23 11" xfId="486"/>
    <cellStyle name="Normal 23 11 10" xfId="30159"/>
    <cellStyle name="Normal 23 11 2" xfId="5368"/>
    <cellStyle name="Normal 23 11 2 2" xfId="7673"/>
    <cellStyle name="Normal 23 11 2 2 2" xfId="37258"/>
    <cellStyle name="Normal 23 11 2 3" xfId="13917"/>
    <cellStyle name="Normal 23 11 2 3 2" xfId="42457"/>
    <cellStyle name="Normal 23 11 2 4" xfId="34968"/>
    <cellStyle name="Normal 23 11 3" xfId="7432"/>
    <cellStyle name="Normal 23 11 3 2" xfId="15150"/>
    <cellStyle name="Normal 23 11 3 2 2" xfId="43689"/>
    <cellStyle name="Normal 23 11 3 3" xfId="37018"/>
    <cellStyle name="Normal 23 11 4" xfId="6828"/>
    <cellStyle name="Normal 23 11 4 2" xfId="36415"/>
    <cellStyle name="Normal 23 11 5" xfId="5367"/>
    <cellStyle name="Normal 23 11 5 2" xfId="34967"/>
    <cellStyle name="Normal 23 11 6" xfId="9622"/>
    <cellStyle name="Normal 23 11 6 2" xfId="39207"/>
    <cellStyle name="Normal 23 11 7" xfId="13916"/>
    <cellStyle name="Normal 23 11 7 2" xfId="42456"/>
    <cellStyle name="Normal 23 11 8" xfId="20315"/>
    <cellStyle name="Normal 23 11 9" xfId="25237"/>
    <cellStyle name="Normal 23 12" xfId="621"/>
    <cellStyle name="Normal 23 12 2" xfId="7671"/>
    <cellStyle name="Normal 23 12 2 2" xfId="15282"/>
    <cellStyle name="Normal 23 12 2 2 2" xfId="43821"/>
    <cellStyle name="Normal 23 12 2 3" xfId="37256"/>
    <cellStyle name="Normal 23 12 3" xfId="5369"/>
    <cellStyle name="Normal 23 12 3 2" xfId="34969"/>
    <cellStyle name="Normal 23 12 4" xfId="9623"/>
    <cellStyle name="Normal 23 12 4 2" xfId="39208"/>
    <cellStyle name="Normal 23 12 5" xfId="13918"/>
    <cellStyle name="Normal 23 12 5 2" xfId="42458"/>
    <cellStyle name="Normal 23 12 6" xfId="20447"/>
    <cellStyle name="Normal 23 12 7" xfId="25369"/>
    <cellStyle name="Normal 23 12 8" xfId="30291"/>
    <cellStyle name="Normal 23 13" xfId="611"/>
    <cellStyle name="Normal 23 13 2" xfId="6948"/>
    <cellStyle name="Normal 23 13 2 2" xfId="36535"/>
    <cellStyle name="Normal 23 13 3" xfId="9624"/>
    <cellStyle name="Normal 23 13 3 2" xfId="39209"/>
    <cellStyle name="Normal 23 13 4" xfId="15273"/>
    <cellStyle name="Normal 23 13 4 2" xfId="43812"/>
    <cellStyle name="Normal 23 13 5" xfId="20438"/>
    <cellStyle name="Normal 23 13 6" xfId="25360"/>
    <cellStyle name="Normal 23 13 7" xfId="30282"/>
    <cellStyle name="Normal 23 14" xfId="615"/>
    <cellStyle name="Normal 23 14 2" xfId="6345"/>
    <cellStyle name="Normal 23 14 2 2" xfId="35932"/>
    <cellStyle name="Normal 23 14 3" xfId="9625"/>
    <cellStyle name="Normal 23 14 3 2" xfId="39210"/>
    <cellStyle name="Normal 23 14 4" xfId="15276"/>
    <cellStyle name="Normal 23 14 4 2" xfId="43815"/>
    <cellStyle name="Normal 23 14 5" xfId="20441"/>
    <cellStyle name="Normal 23 14 6" xfId="25363"/>
    <cellStyle name="Normal 23 14 7" xfId="30285"/>
    <cellStyle name="Normal 23 15" xfId="996"/>
    <cellStyle name="Normal 23 15 2" xfId="9626"/>
    <cellStyle name="Normal 23 15 2 2" xfId="39211"/>
    <cellStyle name="Normal 23 15 3" xfId="15651"/>
    <cellStyle name="Normal 23 15 3 2" xfId="44190"/>
    <cellStyle name="Normal 23 15 4" xfId="20816"/>
    <cellStyle name="Normal 23 15 5" xfId="25738"/>
    <cellStyle name="Normal 23 15 6" xfId="30660"/>
    <cellStyle name="Normal 23 16" xfId="1141"/>
    <cellStyle name="Normal 23 16 2" xfId="9627"/>
    <cellStyle name="Normal 23 16 2 2" xfId="39212"/>
    <cellStyle name="Normal 23 16 3" xfId="15791"/>
    <cellStyle name="Normal 23 16 3 2" xfId="44330"/>
    <cellStyle name="Normal 23 16 4" xfId="20956"/>
    <cellStyle name="Normal 23 16 5" xfId="25878"/>
    <cellStyle name="Normal 23 16 6" xfId="30800"/>
    <cellStyle name="Normal 23 17" xfId="982"/>
    <cellStyle name="Normal 23 17 2" xfId="9628"/>
    <cellStyle name="Normal 23 17 2 2" xfId="39213"/>
    <cellStyle name="Normal 23 17 3" xfId="15640"/>
    <cellStyle name="Normal 23 17 3 2" xfId="44179"/>
    <cellStyle name="Normal 23 17 4" xfId="20805"/>
    <cellStyle name="Normal 23 17 5" xfId="25727"/>
    <cellStyle name="Normal 23 17 6" xfId="30649"/>
    <cellStyle name="Normal 23 18" xfId="1127"/>
    <cellStyle name="Normal 23 18 2" xfId="9629"/>
    <cellStyle name="Normal 23 18 2 2" xfId="39214"/>
    <cellStyle name="Normal 23 18 3" xfId="15781"/>
    <cellStyle name="Normal 23 18 3 2" xfId="44320"/>
    <cellStyle name="Normal 23 18 4" xfId="20946"/>
    <cellStyle name="Normal 23 18 5" xfId="25868"/>
    <cellStyle name="Normal 23 18 6" xfId="30790"/>
    <cellStyle name="Normal 23 19" xfId="995"/>
    <cellStyle name="Normal 23 19 2" xfId="9630"/>
    <cellStyle name="Normal 23 19 2 2" xfId="39215"/>
    <cellStyle name="Normal 23 19 3" xfId="15650"/>
    <cellStyle name="Normal 23 19 3 2" xfId="44189"/>
    <cellStyle name="Normal 23 19 4" xfId="20815"/>
    <cellStyle name="Normal 23 19 5" xfId="25737"/>
    <cellStyle name="Normal 23 19 6" xfId="30659"/>
    <cellStyle name="Normal 23 2" xfId="114"/>
    <cellStyle name="Normal 23 2 10" xfId="491"/>
    <cellStyle name="Normal 23 2 10 10" xfId="30164"/>
    <cellStyle name="Normal 23 2 10 2" xfId="5372"/>
    <cellStyle name="Normal 23 2 10 2 2" xfId="7675"/>
    <cellStyle name="Normal 23 2 10 2 2 2" xfId="37260"/>
    <cellStyle name="Normal 23 2 10 2 3" xfId="13920"/>
    <cellStyle name="Normal 23 2 10 2 3 2" xfId="42460"/>
    <cellStyle name="Normal 23 2 10 2 4" xfId="34972"/>
    <cellStyle name="Normal 23 2 10 3" xfId="7437"/>
    <cellStyle name="Normal 23 2 10 3 2" xfId="15155"/>
    <cellStyle name="Normal 23 2 10 3 2 2" xfId="43694"/>
    <cellStyle name="Normal 23 2 10 3 3" xfId="37023"/>
    <cellStyle name="Normal 23 2 10 4" xfId="6833"/>
    <cellStyle name="Normal 23 2 10 4 2" xfId="36420"/>
    <cellStyle name="Normal 23 2 10 5" xfId="5371"/>
    <cellStyle name="Normal 23 2 10 5 2" xfId="34971"/>
    <cellStyle name="Normal 23 2 10 6" xfId="9632"/>
    <cellStyle name="Normal 23 2 10 6 2" xfId="39217"/>
    <cellStyle name="Normal 23 2 10 7" xfId="13919"/>
    <cellStyle name="Normal 23 2 10 7 2" xfId="42459"/>
    <cellStyle name="Normal 23 2 10 8" xfId="20320"/>
    <cellStyle name="Normal 23 2 10 9" xfId="25242"/>
    <cellStyle name="Normal 23 2 11" xfId="626"/>
    <cellStyle name="Normal 23 2 11 2" xfId="7674"/>
    <cellStyle name="Normal 23 2 11 2 2" xfId="15287"/>
    <cellStyle name="Normal 23 2 11 2 2 2" xfId="43826"/>
    <cellStyle name="Normal 23 2 11 2 3" xfId="37259"/>
    <cellStyle name="Normal 23 2 11 3" xfId="5373"/>
    <cellStyle name="Normal 23 2 11 3 2" xfId="34973"/>
    <cellStyle name="Normal 23 2 11 4" xfId="9633"/>
    <cellStyle name="Normal 23 2 11 4 2" xfId="39218"/>
    <cellStyle name="Normal 23 2 11 5" xfId="13921"/>
    <cellStyle name="Normal 23 2 11 5 2" xfId="42461"/>
    <cellStyle name="Normal 23 2 11 6" xfId="20452"/>
    <cellStyle name="Normal 23 2 11 7" xfId="25374"/>
    <cellStyle name="Normal 23 2 11 8" xfId="30296"/>
    <cellStyle name="Normal 23 2 12" xfId="740"/>
    <cellStyle name="Normal 23 2 12 2" xfId="6953"/>
    <cellStyle name="Normal 23 2 12 2 2" xfId="36540"/>
    <cellStyle name="Normal 23 2 12 3" xfId="9634"/>
    <cellStyle name="Normal 23 2 12 3 2" xfId="39219"/>
    <cellStyle name="Normal 23 2 12 4" xfId="15401"/>
    <cellStyle name="Normal 23 2 12 4 2" xfId="43940"/>
    <cellStyle name="Normal 23 2 12 5" xfId="20566"/>
    <cellStyle name="Normal 23 2 12 6" xfId="25488"/>
    <cellStyle name="Normal 23 2 12 7" xfId="30410"/>
    <cellStyle name="Normal 23 2 13" xfId="854"/>
    <cellStyle name="Normal 23 2 13 2" xfId="6350"/>
    <cellStyle name="Normal 23 2 13 2 2" xfId="35937"/>
    <cellStyle name="Normal 23 2 13 3" xfId="9635"/>
    <cellStyle name="Normal 23 2 13 3 2" xfId="39220"/>
    <cellStyle name="Normal 23 2 13 4" xfId="15515"/>
    <cellStyle name="Normal 23 2 13 4 2" xfId="44054"/>
    <cellStyle name="Normal 23 2 13 5" xfId="20680"/>
    <cellStyle name="Normal 23 2 13 6" xfId="25602"/>
    <cellStyle name="Normal 23 2 13 7" xfId="30524"/>
    <cellStyle name="Normal 23 2 14" xfId="1001"/>
    <cellStyle name="Normal 23 2 14 2" xfId="9636"/>
    <cellStyle name="Normal 23 2 14 2 2" xfId="39221"/>
    <cellStyle name="Normal 23 2 14 3" xfId="15656"/>
    <cellStyle name="Normal 23 2 14 3 2" xfId="44195"/>
    <cellStyle name="Normal 23 2 14 4" xfId="20821"/>
    <cellStyle name="Normal 23 2 14 5" xfId="25743"/>
    <cellStyle name="Normal 23 2 14 6" xfId="30665"/>
    <cellStyle name="Normal 23 2 15" xfId="1147"/>
    <cellStyle name="Normal 23 2 15 2" xfId="9637"/>
    <cellStyle name="Normal 23 2 15 2 2" xfId="39222"/>
    <cellStyle name="Normal 23 2 15 3" xfId="15797"/>
    <cellStyle name="Normal 23 2 15 3 2" xfId="44336"/>
    <cellStyle name="Normal 23 2 15 4" xfId="20962"/>
    <cellStyle name="Normal 23 2 15 5" xfId="25884"/>
    <cellStyle name="Normal 23 2 15 6" xfId="30806"/>
    <cellStyle name="Normal 23 2 16" xfId="1264"/>
    <cellStyle name="Normal 23 2 16 2" xfId="9638"/>
    <cellStyle name="Normal 23 2 16 2 2" xfId="39223"/>
    <cellStyle name="Normal 23 2 16 3" xfId="15914"/>
    <cellStyle name="Normal 23 2 16 3 2" xfId="44453"/>
    <cellStyle name="Normal 23 2 16 4" xfId="21079"/>
    <cellStyle name="Normal 23 2 16 5" xfId="26001"/>
    <cellStyle name="Normal 23 2 16 6" xfId="30923"/>
    <cellStyle name="Normal 23 2 17" xfId="1380"/>
    <cellStyle name="Normal 23 2 17 2" xfId="9639"/>
    <cellStyle name="Normal 23 2 17 2 2" xfId="39224"/>
    <cellStyle name="Normal 23 2 17 3" xfId="16029"/>
    <cellStyle name="Normal 23 2 17 3 2" xfId="44568"/>
    <cellStyle name="Normal 23 2 17 4" xfId="21194"/>
    <cellStyle name="Normal 23 2 17 5" xfId="26116"/>
    <cellStyle name="Normal 23 2 17 6" xfId="31038"/>
    <cellStyle name="Normal 23 2 18" xfId="1495"/>
    <cellStyle name="Normal 23 2 18 2" xfId="9640"/>
    <cellStyle name="Normal 23 2 18 2 2" xfId="39225"/>
    <cellStyle name="Normal 23 2 18 3" xfId="16144"/>
    <cellStyle name="Normal 23 2 18 3 2" xfId="44683"/>
    <cellStyle name="Normal 23 2 18 4" xfId="21309"/>
    <cellStyle name="Normal 23 2 18 5" xfId="26231"/>
    <cellStyle name="Normal 23 2 18 6" xfId="31153"/>
    <cellStyle name="Normal 23 2 19" xfId="1610"/>
    <cellStyle name="Normal 23 2 19 2" xfId="9641"/>
    <cellStyle name="Normal 23 2 19 2 2" xfId="39226"/>
    <cellStyle name="Normal 23 2 19 3" xfId="16259"/>
    <cellStyle name="Normal 23 2 19 3 2" xfId="44798"/>
    <cellStyle name="Normal 23 2 19 4" xfId="21424"/>
    <cellStyle name="Normal 23 2 19 5" xfId="26346"/>
    <cellStyle name="Normal 23 2 19 6" xfId="31268"/>
    <cellStyle name="Normal 23 2 2" xfId="135"/>
    <cellStyle name="Normal 23 2 2 10" xfId="1168"/>
    <cellStyle name="Normal 23 2 2 10 2" xfId="9643"/>
    <cellStyle name="Normal 23 2 2 10 2 2" xfId="39228"/>
    <cellStyle name="Normal 23 2 2 10 3" xfId="15818"/>
    <cellStyle name="Normal 23 2 2 10 3 2" xfId="44357"/>
    <cellStyle name="Normal 23 2 2 10 4" xfId="20983"/>
    <cellStyle name="Normal 23 2 2 10 5" xfId="25905"/>
    <cellStyle name="Normal 23 2 2 10 6" xfId="30827"/>
    <cellStyle name="Normal 23 2 2 11" xfId="1284"/>
    <cellStyle name="Normal 23 2 2 11 2" xfId="9644"/>
    <cellStyle name="Normal 23 2 2 11 2 2" xfId="39229"/>
    <cellStyle name="Normal 23 2 2 11 3" xfId="15933"/>
    <cellStyle name="Normal 23 2 2 11 3 2" xfId="44472"/>
    <cellStyle name="Normal 23 2 2 11 4" xfId="21098"/>
    <cellStyle name="Normal 23 2 2 11 5" xfId="26020"/>
    <cellStyle name="Normal 23 2 2 11 6" xfId="30942"/>
    <cellStyle name="Normal 23 2 2 12" xfId="1399"/>
    <cellStyle name="Normal 23 2 2 12 2" xfId="9645"/>
    <cellStyle name="Normal 23 2 2 12 2 2" xfId="39230"/>
    <cellStyle name="Normal 23 2 2 12 3" xfId="16048"/>
    <cellStyle name="Normal 23 2 2 12 3 2" xfId="44587"/>
    <cellStyle name="Normal 23 2 2 12 4" xfId="21213"/>
    <cellStyle name="Normal 23 2 2 12 5" xfId="26135"/>
    <cellStyle name="Normal 23 2 2 12 6" xfId="31057"/>
    <cellStyle name="Normal 23 2 2 13" xfId="1514"/>
    <cellStyle name="Normal 23 2 2 13 2" xfId="9646"/>
    <cellStyle name="Normal 23 2 2 13 2 2" xfId="39231"/>
    <cellStyle name="Normal 23 2 2 13 3" xfId="16163"/>
    <cellStyle name="Normal 23 2 2 13 3 2" xfId="44702"/>
    <cellStyle name="Normal 23 2 2 13 4" xfId="21328"/>
    <cellStyle name="Normal 23 2 2 13 5" xfId="26250"/>
    <cellStyle name="Normal 23 2 2 13 6" xfId="31172"/>
    <cellStyle name="Normal 23 2 2 14" xfId="1628"/>
    <cellStyle name="Normal 23 2 2 14 2" xfId="9647"/>
    <cellStyle name="Normal 23 2 2 14 2 2" xfId="39232"/>
    <cellStyle name="Normal 23 2 2 14 3" xfId="16277"/>
    <cellStyle name="Normal 23 2 2 14 3 2" xfId="44816"/>
    <cellStyle name="Normal 23 2 2 14 4" xfId="21442"/>
    <cellStyle name="Normal 23 2 2 14 5" xfId="26364"/>
    <cellStyle name="Normal 23 2 2 14 6" xfId="31286"/>
    <cellStyle name="Normal 23 2 2 15" xfId="1742"/>
    <cellStyle name="Normal 23 2 2 15 2" xfId="9648"/>
    <cellStyle name="Normal 23 2 2 15 2 2" xfId="39233"/>
    <cellStyle name="Normal 23 2 2 15 3" xfId="16391"/>
    <cellStyle name="Normal 23 2 2 15 3 2" xfId="44930"/>
    <cellStyle name="Normal 23 2 2 15 4" xfId="21556"/>
    <cellStyle name="Normal 23 2 2 15 5" xfId="26478"/>
    <cellStyle name="Normal 23 2 2 15 6" xfId="31400"/>
    <cellStyle name="Normal 23 2 2 16" xfId="1856"/>
    <cellStyle name="Normal 23 2 2 16 2" xfId="9649"/>
    <cellStyle name="Normal 23 2 2 16 2 2" xfId="39234"/>
    <cellStyle name="Normal 23 2 2 16 3" xfId="16505"/>
    <cellStyle name="Normal 23 2 2 16 3 2" xfId="45044"/>
    <cellStyle name="Normal 23 2 2 16 4" xfId="21670"/>
    <cellStyle name="Normal 23 2 2 16 5" xfId="26592"/>
    <cellStyle name="Normal 23 2 2 16 6" xfId="31514"/>
    <cellStyle name="Normal 23 2 2 17" xfId="1970"/>
    <cellStyle name="Normal 23 2 2 17 2" xfId="9650"/>
    <cellStyle name="Normal 23 2 2 17 2 2" xfId="39235"/>
    <cellStyle name="Normal 23 2 2 17 3" xfId="16619"/>
    <cellStyle name="Normal 23 2 2 17 3 2" xfId="45158"/>
    <cellStyle name="Normal 23 2 2 17 4" xfId="21784"/>
    <cellStyle name="Normal 23 2 2 17 5" xfId="26706"/>
    <cellStyle name="Normal 23 2 2 17 6" xfId="31628"/>
    <cellStyle name="Normal 23 2 2 18" xfId="2085"/>
    <cellStyle name="Normal 23 2 2 18 2" xfId="9651"/>
    <cellStyle name="Normal 23 2 2 18 2 2" xfId="39236"/>
    <cellStyle name="Normal 23 2 2 18 3" xfId="16734"/>
    <cellStyle name="Normal 23 2 2 18 3 2" xfId="45273"/>
    <cellStyle name="Normal 23 2 2 18 4" xfId="21899"/>
    <cellStyle name="Normal 23 2 2 18 5" xfId="26821"/>
    <cellStyle name="Normal 23 2 2 18 6" xfId="31743"/>
    <cellStyle name="Normal 23 2 2 19" xfId="2431"/>
    <cellStyle name="Normal 23 2 2 19 2" xfId="9652"/>
    <cellStyle name="Normal 23 2 2 19 2 2" xfId="39237"/>
    <cellStyle name="Normal 23 2 2 19 3" xfId="17042"/>
    <cellStyle name="Normal 23 2 2 19 3 2" xfId="45579"/>
    <cellStyle name="Normal 23 2 2 19 4" xfId="22205"/>
    <cellStyle name="Normal 23 2 2 19 5" xfId="27127"/>
    <cellStyle name="Normal 23 2 2 19 6" xfId="32049"/>
    <cellStyle name="Normal 23 2 2 2" xfId="185"/>
    <cellStyle name="Normal 23 2 2 2 10" xfId="1334"/>
    <cellStyle name="Normal 23 2 2 2 10 2" xfId="9654"/>
    <cellStyle name="Normal 23 2 2 2 10 2 2" xfId="39239"/>
    <cellStyle name="Normal 23 2 2 2 10 3" xfId="15983"/>
    <cellStyle name="Normal 23 2 2 2 10 3 2" xfId="44522"/>
    <cellStyle name="Normal 23 2 2 2 10 4" xfId="21148"/>
    <cellStyle name="Normal 23 2 2 2 10 5" xfId="26070"/>
    <cellStyle name="Normal 23 2 2 2 10 6" xfId="30992"/>
    <cellStyle name="Normal 23 2 2 2 11" xfId="1449"/>
    <cellStyle name="Normal 23 2 2 2 11 2" xfId="9655"/>
    <cellStyle name="Normal 23 2 2 2 11 2 2" xfId="39240"/>
    <cellStyle name="Normal 23 2 2 2 11 3" xfId="16098"/>
    <cellStyle name="Normal 23 2 2 2 11 3 2" xfId="44637"/>
    <cellStyle name="Normal 23 2 2 2 11 4" xfId="21263"/>
    <cellStyle name="Normal 23 2 2 2 11 5" xfId="26185"/>
    <cellStyle name="Normal 23 2 2 2 11 6" xfId="31107"/>
    <cellStyle name="Normal 23 2 2 2 12" xfId="1564"/>
    <cellStyle name="Normal 23 2 2 2 12 2" xfId="9656"/>
    <cellStyle name="Normal 23 2 2 2 12 2 2" xfId="39241"/>
    <cellStyle name="Normal 23 2 2 2 12 3" xfId="16213"/>
    <cellStyle name="Normal 23 2 2 2 12 3 2" xfId="44752"/>
    <cellStyle name="Normal 23 2 2 2 12 4" xfId="21378"/>
    <cellStyle name="Normal 23 2 2 2 12 5" xfId="26300"/>
    <cellStyle name="Normal 23 2 2 2 12 6" xfId="31222"/>
    <cellStyle name="Normal 23 2 2 2 13" xfId="1678"/>
    <cellStyle name="Normal 23 2 2 2 13 2" xfId="9657"/>
    <cellStyle name="Normal 23 2 2 2 13 2 2" xfId="39242"/>
    <cellStyle name="Normal 23 2 2 2 13 3" xfId="16327"/>
    <cellStyle name="Normal 23 2 2 2 13 3 2" xfId="44866"/>
    <cellStyle name="Normal 23 2 2 2 13 4" xfId="21492"/>
    <cellStyle name="Normal 23 2 2 2 13 5" xfId="26414"/>
    <cellStyle name="Normal 23 2 2 2 13 6" xfId="31336"/>
    <cellStyle name="Normal 23 2 2 2 14" xfId="1792"/>
    <cellStyle name="Normal 23 2 2 2 14 2" xfId="9658"/>
    <cellStyle name="Normal 23 2 2 2 14 2 2" xfId="39243"/>
    <cellStyle name="Normal 23 2 2 2 14 3" xfId="16441"/>
    <cellStyle name="Normal 23 2 2 2 14 3 2" xfId="44980"/>
    <cellStyle name="Normal 23 2 2 2 14 4" xfId="21606"/>
    <cellStyle name="Normal 23 2 2 2 14 5" xfId="26528"/>
    <cellStyle name="Normal 23 2 2 2 14 6" xfId="31450"/>
    <cellStyle name="Normal 23 2 2 2 15" xfId="1906"/>
    <cellStyle name="Normal 23 2 2 2 15 2" xfId="9659"/>
    <cellStyle name="Normal 23 2 2 2 15 2 2" xfId="39244"/>
    <cellStyle name="Normal 23 2 2 2 15 3" xfId="16555"/>
    <cellStyle name="Normal 23 2 2 2 15 3 2" xfId="45094"/>
    <cellStyle name="Normal 23 2 2 2 15 4" xfId="21720"/>
    <cellStyle name="Normal 23 2 2 2 15 5" xfId="26642"/>
    <cellStyle name="Normal 23 2 2 2 15 6" xfId="31564"/>
    <cellStyle name="Normal 23 2 2 2 16" xfId="2020"/>
    <cellStyle name="Normal 23 2 2 2 16 2" xfId="9660"/>
    <cellStyle name="Normal 23 2 2 2 16 2 2" xfId="39245"/>
    <cellStyle name="Normal 23 2 2 2 16 3" xfId="16669"/>
    <cellStyle name="Normal 23 2 2 2 16 3 2" xfId="45208"/>
    <cellStyle name="Normal 23 2 2 2 16 4" xfId="21834"/>
    <cellStyle name="Normal 23 2 2 2 16 5" xfId="26756"/>
    <cellStyle name="Normal 23 2 2 2 16 6" xfId="31678"/>
    <cellStyle name="Normal 23 2 2 2 17" xfId="2135"/>
    <cellStyle name="Normal 23 2 2 2 17 2" xfId="9661"/>
    <cellStyle name="Normal 23 2 2 2 17 2 2" xfId="39246"/>
    <cellStyle name="Normal 23 2 2 2 17 3" xfId="16784"/>
    <cellStyle name="Normal 23 2 2 2 17 3 2" xfId="45323"/>
    <cellStyle name="Normal 23 2 2 2 17 4" xfId="21949"/>
    <cellStyle name="Normal 23 2 2 2 17 5" xfId="26871"/>
    <cellStyle name="Normal 23 2 2 2 17 6" xfId="31793"/>
    <cellStyle name="Normal 23 2 2 2 18" xfId="2481"/>
    <cellStyle name="Normal 23 2 2 2 18 2" xfId="9662"/>
    <cellStyle name="Normal 23 2 2 2 18 2 2" xfId="39247"/>
    <cellStyle name="Normal 23 2 2 2 18 3" xfId="17092"/>
    <cellStyle name="Normal 23 2 2 2 18 3 2" xfId="45629"/>
    <cellStyle name="Normal 23 2 2 2 18 4" xfId="22255"/>
    <cellStyle name="Normal 23 2 2 2 18 5" xfId="27177"/>
    <cellStyle name="Normal 23 2 2 2 18 6" xfId="32099"/>
    <cellStyle name="Normal 23 2 2 2 19" xfId="2600"/>
    <cellStyle name="Normal 23 2 2 2 19 2" xfId="9663"/>
    <cellStyle name="Normal 23 2 2 2 19 2 2" xfId="39248"/>
    <cellStyle name="Normal 23 2 2 2 19 3" xfId="17211"/>
    <cellStyle name="Normal 23 2 2 2 19 3 2" xfId="45748"/>
    <cellStyle name="Normal 23 2 2 2 19 4" xfId="22374"/>
    <cellStyle name="Normal 23 2 2 2 19 5" xfId="27296"/>
    <cellStyle name="Normal 23 2 2 2 19 6" xfId="32218"/>
    <cellStyle name="Normal 23 2 2 2 2" xfId="317"/>
    <cellStyle name="Normal 23 2 2 2 2 10" xfId="20147"/>
    <cellStyle name="Normal 23 2 2 2 2 11" xfId="25080"/>
    <cellStyle name="Normal 23 2 2 2 2 12" xfId="29991"/>
    <cellStyle name="Normal 23 2 2 2 2 2" xfId="2268"/>
    <cellStyle name="Normal 23 2 2 2 2 2 10" xfId="31923"/>
    <cellStyle name="Normal 23 2 2 2 2 2 2" xfId="5378"/>
    <cellStyle name="Normal 23 2 2 2 2 2 2 2" xfId="7679"/>
    <cellStyle name="Normal 23 2 2 2 2 2 2 2 2" xfId="37264"/>
    <cellStyle name="Normal 23 2 2 2 2 2 2 3" xfId="13924"/>
    <cellStyle name="Normal 23 2 2 2 2 2 2 3 2" xfId="42464"/>
    <cellStyle name="Normal 23 2 2 2 2 2 2 4" xfId="34978"/>
    <cellStyle name="Normal 23 2 2 2 2 2 3" xfId="7236"/>
    <cellStyle name="Normal 23 2 2 2 2 2 3 2" xfId="16914"/>
    <cellStyle name="Normal 23 2 2 2 2 2 3 2 2" xfId="45453"/>
    <cellStyle name="Normal 23 2 2 2 2 2 3 3" xfId="36823"/>
    <cellStyle name="Normal 23 2 2 2 2 2 4" xfId="6780"/>
    <cellStyle name="Normal 23 2 2 2 2 2 4 2" xfId="36367"/>
    <cellStyle name="Normal 23 2 2 2 2 2 5" xfId="5377"/>
    <cellStyle name="Normal 23 2 2 2 2 2 5 2" xfId="34977"/>
    <cellStyle name="Normal 23 2 2 2 2 2 6" xfId="9665"/>
    <cellStyle name="Normal 23 2 2 2 2 2 6 2" xfId="39250"/>
    <cellStyle name="Normal 23 2 2 2 2 2 7" xfId="13923"/>
    <cellStyle name="Normal 23 2 2 2 2 2 7 2" xfId="42463"/>
    <cellStyle name="Normal 23 2 2 2 2 2 8" xfId="22079"/>
    <cellStyle name="Normal 23 2 2 2 2 2 9" xfId="27001"/>
    <cellStyle name="Normal 23 2 2 2 2 3" xfId="5379"/>
    <cellStyle name="Normal 23 2 2 2 2 3 2" xfId="7678"/>
    <cellStyle name="Normal 23 2 2 2 2 3 2 2" xfId="37263"/>
    <cellStyle name="Normal 23 2 2 2 2 3 3" xfId="9664"/>
    <cellStyle name="Normal 23 2 2 2 2 3 3 2" xfId="39249"/>
    <cellStyle name="Normal 23 2 2 2 2 3 4" xfId="13925"/>
    <cellStyle name="Normal 23 2 2 2 2 3 4 2" xfId="42465"/>
    <cellStyle name="Normal 23 2 2 2 2 3 5" xfId="34979"/>
    <cellStyle name="Normal 23 2 2 2 2 4" xfId="7151"/>
    <cellStyle name="Normal 23 2 2 2 2 4 2" xfId="14982"/>
    <cellStyle name="Normal 23 2 2 2 2 4 2 2" xfId="43521"/>
    <cellStyle name="Normal 23 2 2 2 2 4 3" xfId="36738"/>
    <cellStyle name="Normal 23 2 2 2 2 5" xfId="6538"/>
    <cellStyle name="Normal 23 2 2 2 2 5 2" xfId="19763"/>
    <cellStyle name="Normal 23 2 2 2 2 5 2 2" xfId="48300"/>
    <cellStyle name="Normal 23 2 2 2 2 5 3" xfId="36125"/>
    <cellStyle name="Normal 23 2 2 2 2 6" xfId="5376"/>
    <cellStyle name="Normal 23 2 2 2 2 6 2" xfId="34976"/>
    <cellStyle name="Normal 23 2 2 2 2 7" xfId="8358"/>
    <cellStyle name="Normal 23 2 2 2 2 7 2" xfId="37943"/>
    <cellStyle name="Normal 23 2 2 2 2 8" xfId="8599"/>
    <cellStyle name="Normal 23 2 2 2 2 8 2" xfId="38184"/>
    <cellStyle name="Normal 23 2 2 2 2 9" xfId="13922"/>
    <cellStyle name="Normal 23 2 2 2 2 9 2" xfId="42462"/>
    <cellStyle name="Normal 23 2 2 2 20" xfId="2718"/>
    <cellStyle name="Normal 23 2 2 2 20 2" xfId="9666"/>
    <cellStyle name="Normal 23 2 2 2 20 2 2" xfId="39251"/>
    <cellStyle name="Normal 23 2 2 2 20 3" xfId="17329"/>
    <cellStyle name="Normal 23 2 2 2 20 3 2" xfId="45866"/>
    <cellStyle name="Normal 23 2 2 2 20 4" xfId="22492"/>
    <cellStyle name="Normal 23 2 2 2 20 5" xfId="27414"/>
    <cellStyle name="Normal 23 2 2 2 20 6" xfId="32336"/>
    <cellStyle name="Normal 23 2 2 2 21" xfId="2837"/>
    <cellStyle name="Normal 23 2 2 2 21 2" xfId="9667"/>
    <cellStyle name="Normal 23 2 2 2 21 2 2" xfId="39252"/>
    <cellStyle name="Normal 23 2 2 2 21 3" xfId="17448"/>
    <cellStyle name="Normal 23 2 2 2 21 3 2" xfId="45985"/>
    <cellStyle name="Normal 23 2 2 2 21 4" xfId="22611"/>
    <cellStyle name="Normal 23 2 2 2 21 5" xfId="27533"/>
    <cellStyle name="Normal 23 2 2 2 21 6" xfId="32455"/>
    <cellStyle name="Normal 23 2 2 2 22" xfId="2953"/>
    <cellStyle name="Normal 23 2 2 2 22 2" xfId="9668"/>
    <cellStyle name="Normal 23 2 2 2 22 2 2" xfId="39253"/>
    <cellStyle name="Normal 23 2 2 2 22 3" xfId="17564"/>
    <cellStyle name="Normal 23 2 2 2 22 3 2" xfId="46101"/>
    <cellStyle name="Normal 23 2 2 2 22 4" xfId="22727"/>
    <cellStyle name="Normal 23 2 2 2 22 5" xfId="27649"/>
    <cellStyle name="Normal 23 2 2 2 22 6" xfId="32571"/>
    <cellStyle name="Normal 23 2 2 2 23" xfId="3071"/>
    <cellStyle name="Normal 23 2 2 2 23 2" xfId="9669"/>
    <cellStyle name="Normal 23 2 2 2 23 2 2" xfId="39254"/>
    <cellStyle name="Normal 23 2 2 2 23 3" xfId="17682"/>
    <cellStyle name="Normal 23 2 2 2 23 3 2" xfId="46219"/>
    <cellStyle name="Normal 23 2 2 2 23 4" xfId="22845"/>
    <cellStyle name="Normal 23 2 2 2 23 5" xfId="27767"/>
    <cellStyle name="Normal 23 2 2 2 23 6" xfId="32689"/>
    <cellStyle name="Normal 23 2 2 2 24" xfId="3189"/>
    <cellStyle name="Normal 23 2 2 2 24 2" xfId="9670"/>
    <cellStyle name="Normal 23 2 2 2 24 2 2" xfId="39255"/>
    <cellStyle name="Normal 23 2 2 2 24 3" xfId="17799"/>
    <cellStyle name="Normal 23 2 2 2 24 3 2" xfId="46336"/>
    <cellStyle name="Normal 23 2 2 2 24 4" xfId="22962"/>
    <cellStyle name="Normal 23 2 2 2 24 5" xfId="27884"/>
    <cellStyle name="Normal 23 2 2 2 24 6" xfId="32806"/>
    <cellStyle name="Normal 23 2 2 2 25" xfId="3306"/>
    <cellStyle name="Normal 23 2 2 2 25 2" xfId="9671"/>
    <cellStyle name="Normal 23 2 2 2 25 2 2" xfId="39256"/>
    <cellStyle name="Normal 23 2 2 2 25 3" xfId="17916"/>
    <cellStyle name="Normal 23 2 2 2 25 3 2" xfId="46453"/>
    <cellStyle name="Normal 23 2 2 2 25 4" xfId="23079"/>
    <cellStyle name="Normal 23 2 2 2 25 5" xfId="28001"/>
    <cellStyle name="Normal 23 2 2 2 25 6" xfId="32923"/>
    <cellStyle name="Normal 23 2 2 2 26" xfId="3423"/>
    <cellStyle name="Normal 23 2 2 2 26 2" xfId="9672"/>
    <cellStyle name="Normal 23 2 2 2 26 2 2" xfId="39257"/>
    <cellStyle name="Normal 23 2 2 2 26 3" xfId="18033"/>
    <cellStyle name="Normal 23 2 2 2 26 3 2" xfId="46570"/>
    <cellStyle name="Normal 23 2 2 2 26 4" xfId="23196"/>
    <cellStyle name="Normal 23 2 2 2 26 5" xfId="28118"/>
    <cellStyle name="Normal 23 2 2 2 26 6" xfId="33040"/>
    <cellStyle name="Normal 23 2 2 2 27" xfId="3537"/>
    <cellStyle name="Normal 23 2 2 2 27 2" xfId="9673"/>
    <cellStyle name="Normal 23 2 2 2 27 2 2" xfId="39258"/>
    <cellStyle name="Normal 23 2 2 2 27 3" xfId="18147"/>
    <cellStyle name="Normal 23 2 2 2 27 3 2" xfId="46684"/>
    <cellStyle name="Normal 23 2 2 2 27 4" xfId="23310"/>
    <cellStyle name="Normal 23 2 2 2 27 5" xfId="28232"/>
    <cellStyle name="Normal 23 2 2 2 27 6" xfId="33154"/>
    <cellStyle name="Normal 23 2 2 2 28" xfId="3654"/>
    <cellStyle name="Normal 23 2 2 2 28 2" xfId="9674"/>
    <cellStyle name="Normal 23 2 2 2 28 2 2" xfId="39259"/>
    <cellStyle name="Normal 23 2 2 2 28 3" xfId="18263"/>
    <cellStyle name="Normal 23 2 2 2 28 3 2" xfId="46800"/>
    <cellStyle name="Normal 23 2 2 2 28 4" xfId="23426"/>
    <cellStyle name="Normal 23 2 2 2 28 5" xfId="28348"/>
    <cellStyle name="Normal 23 2 2 2 28 6" xfId="33270"/>
    <cellStyle name="Normal 23 2 2 2 29" xfId="3770"/>
    <cellStyle name="Normal 23 2 2 2 29 2" xfId="9675"/>
    <cellStyle name="Normal 23 2 2 2 29 2 2" xfId="39260"/>
    <cellStyle name="Normal 23 2 2 2 29 3" xfId="18378"/>
    <cellStyle name="Normal 23 2 2 2 29 3 2" xfId="46915"/>
    <cellStyle name="Normal 23 2 2 2 29 4" xfId="23541"/>
    <cellStyle name="Normal 23 2 2 2 29 5" xfId="28463"/>
    <cellStyle name="Normal 23 2 2 2 29 6" xfId="33385"/>
    <cellStyle name="Normal 23 2 2 2 3" xfId="437"/>
    <cellStyle name="Normal 23 2 2 2 3 10" xfId="30111"/>
    <cellStyle name="Normal 23 2 2 2 3 2" xfId="5381"/>
    <cellStyle name="Normal 23 2 2 2 3 2 2" xfId="7680"/>
    <cellStyle name="Normal 23 2 2 2 3 2 2 2" xfId="37265"/>
    <cellStyle name="Normal 23 2 2 2 3 2 3" xfId="13927"/>
    <cellStyle name="Normal 23 2 2 2 3 2 3 2" xfId="42467"/>
    <cellStyle name="Normal 23 2 2 2 3 2 4" xfId="34981"/>
    <cellStyle name="Normal 23 2 2 2 3 3" xfId="7237"/>
    <cellStyle name="Normal 23 2 2 2 3 3 2" xfId="15102"/>
    <cellStyle name="Normal 23 2 2 2 3 3 2 2" xfId="43641"/>
    <cellStyle name="Normal 23 2 2 2 3 3 3" xfId="36824"/>
    <cellStyle name="Normal 23 2 2 2 3 4" xfId="6660"/>
    <cellStyle name="Normal 23 2 2 2 3 4 2" xfId="36247"/>
    <cellStyle name="Normal 23 2 2 2 3 5" xfId="5380"/>
    <cellStyle name="Normal 23 2 2 2 3 5 2" xfId="34980"/>
    <cellStyle name="Normal 23 2 2 2 3 6" xfId="9676"/>
    <cellStyle name="Normal 23 2 2 2 3 6 2" xfId="39261"/>
    <cellStyle name="Normal 23 2 2 2 3 7" xfId="13926"/>
    <cellStyle name="Normal 23 2 2 2 3 7 2" xfId="42466"/>
    <cellStyle name="Normal 23 2 2 2 3 8" xfId="20267"/>
    <cellStyle name="Normal 23 2 2 2 3 9" xfId="25189"/>
    <cellStyle name="Normal 23 2 2 2 30" xfId="3887"/>
    <cellStyle name="Normal 23 2 2 2 30 2" xfId="9677"/>
    <cellStyle name="Normal 23 2 2 2 30 2 2" xfId="39262"/>
    <cellStyle name="Normal 23 2 2 2 30 3" xfId="18494"/>
    <cellStyle name="Normal 23 2 2 2 30 3 2" xfId="47031"/>
    <cellStyle name="Normal 23 2 2 2 30 4" xfId="23657"/>
    <cellStyle name="Normal 23 2 2 2 30 5" xfId="28579"/>
    <cellStyle name="Normal 23 2 2 2 30 6" xfId="33501"/>
    <cellStyle name="Normal 23 2 2 2 31" xfId="4005"/>
    <cellStyle name="Normal 23 2 2 2 31 2" xfId="9678"/>
    <cellStyle name="Normal 23 2 2 2 31 2 2" xfId="39263"/>
    <cellStyle name="Normal 23 2 2 2 31 3" xfId="18612"/>
    <cellStyle name="Normal 23 2 2 2 31 3 2" xfId="47149"/>
    <cellStyle name="Normal 23 2 2 2 31 4" xfId="23775"/>
    <cellStyle name="Normal 23 2 2 2 31 5" xfId="28697"/>
    <cellStyle name="Normal 23 2 2 2 31 6" xfId="33619"/>
    <cellStyle name="Normal 23 2 2 2 32" xfId="4120"/>
    <cellStyle name="Normal 23 2 2 2 32 2" xfId="9679"/>
    <cellStyle name="Normal 23 2 2 2 32 2 2" xfId="39264"/>
    <cellStyle name="Normal 23 2 2 2 32 3" xfId="18726"/>
    <cellStyle name="Normal 23 2 2 2 32 3 2" xfId="47263"/>
    <cellStyle name="Normal 23 2 2 2 32 4" xfId="23889"/>
    <cellStyle name="Normal 23 2 2 2 32 5" xfId="28811"/>
    <cellStyle name="Normal 23 2 2 2 32 6" xfId="33733"/>
    <cellStyle name="Normal 23 2 2 2 33" xfId="4235"/>
    <cellStyle name="Normal 23 2 2 2 33 2" xfId="9680"/>
    <cellStyle name="Normal 23 2 2 2 33 2 2" xfId="39265"/>
    <cellStyle name="Normal 23 2 2 2 33 3" xfId="18841"/>
    <cellStyle name="Normal 23 2 2 2 33 3 2" xfId="47378"/>
    <cellStyle name="Normal 23 2 2 2 33 4" xfId="24004"/>
    <cellStyle name="Normal 23 2 2 2 33 5" xfId="28926"/>
    <cellStyle name="Normal 23 2 2 2 33 6" xfId="33848"/>
    <cellStyle name="Normal 23 2 2 2 34" xfId="4362"/>
    <cellStyle name="Normal 23 2 2 2 34 2" xfId="9681"/>
    <cellStyle name="Normal 23 2 2 2 34 2 2" xfId="39266"/>
    <cellStyle name="Normal 23 2 2 2 34 3" xfId="18968"/>
    <cellStyle name="Normal 23 2 2 2 34 3 2" xfId="47505"/>
    <cellStyle name="Normal 23 2 2 2 34 4" xfId="24131"/>
    <cellStyle name="Normal 23 2 2 2 34 5" xfId="29053"/>
    <cellStyle name="Normal 23 2 2 2 34 6" xfId="33975"/>
    <cellStyle name="Normal 23 2 2 2 35" xfId="4477"/>
    <cellStyle name="Normal 23 2 2 2 35 2" xfId="9682"/>
    <cellStyle name="Normal 23 2 2 2 35 2 2" xfId="39267"/>
    <cellStyle name="Normal 23 2 2 2 35 3" xfId="19082"/>
    <cellStyle name="Normal 23 2 2 2 35 3 2" xfId="47619"/>
    <cellStyle name="Normal 23 2 2 2 35 4" xfId="24245"/>
    <cellStyle name="Normal 23 2 2 2 35 5" xfId="29167"/>
    <cellStyle name="Normal 23 2 2 2 35 6" xfId="34089"/>
    <cellStyle name="Normal 23 2 2 2 36" xfId="4594"/>
    <cellStyle name="Normal 23 2 2 2 36 2" xfId="9683"/>
    <cellStyle name="Normal 23 2 2 2 36 2 2" xfId="39268"/>
    <cellStyle name="Normal 23 2 2 2 36 3" xfId="19199"/>
    <cellStyle name="Normal 23 2 2 2 36 3 2" xfId="47736"/>
    <cellStyle name="Normal 23 2 2 2 36 4" xfId="24362"/>
    <cellStyle name="Normal 23 2 2 2 36 5" xfId="29284"/>
    <cellStyle name="Normal 23 2 2 2 36 6" xfId="34206"/>
    <cellStyle name="Normal 23 2 2 2 37" xfId="4710"/>
    <cellStyle name="Normal 23 2 2 2 37 2" xfId="9684"/>
    <cellStyle name="Normal 23 2 2 2 37 2 2" xfId="39269"/>
    <cellStyle name="Normal 23 2 2 2 37 3" xfId="19315"/>
    <cellStyle name="Normal 23 2 2 2 37 3 2" xfId="47852"/>
    <cellStyle name="Normal 23 2 2 2 37 4" xfId="24478"/>
    <cellStyle name="Normal 23 2 2 2 37 5" xfId="29400"/>
    <cellStyle name="Normal 23 2 2 2 37 6" xfId="34322"/>
    <cellStyle name="Normal 23 2 2 2 38" xfId="4825"/>
    <cellStyle name="Normal 23 2 2 2 38 2" xfId="9685"/>
    <cellStyle name="Normal 23 2 2 2 38 2 2" xfId="39270"/>
    <cellStyle name="Normal 23 2 2 2 38 3" xfId="19430"/>
    <cellStyle name="Normal 23 2 2 2 38 3 2" xfId="47967"/>
    <cellStyle name="Normal 23 2 2 2 38 4" xfId="24593"/>
    <cellStyle name="Normal 23 2 2 2 38 5" xfId="29515"/>
    <cellStyle name="Normal 23 2 2 2 38 6" xfId="34437"/>
    <cellStyle name="Normal 23 2 2 2 39" xfId="4946"/>
    <cellStyle name="Normal 23 2 2 2 39 2" xfId="9686"/>
    <cellStyle name="Normal 23 2 2 2 39 2 2" xfId="39271"/>
    <cellStyle name="Normal 23 2 2 2 39 3" xfId="19550"/>
    <cellStyle name="Normal 23 2 2 2 39 3 2" xfId="48087"/>
    <cellStyle name="Normal 23 2 2 2 39 4" xfId="24713"/>
    <cellStyle name="Normal 23 2 2 2 39 5" xfId="29635"/>
    <cellStyle name="Normal 23 2 2 2 39 6" xfId="34557"/>
    <cellStyle name="Normal 23 2 2 2 4" xfId="559"/>
    <cellStyle name="Normal 23 2 2 2 4 10" xfId="30232"/>
    <cellStyle name="Normal 23 2 2 2 4 2" xfId="5383"/>
    <cellStyle name="Normal 23 2 2 2 4 2 2" xfId="7681"/>
    <cellStyle name="Normal 23 2 2 2 4 2 2 2" xfId="37266"/>
    <cellStyle name="Normal 23 2 2 2 4 2 3" xfId="13929"/>
    <cellStyle name="Normal 23 2 2 2 4 2 3 2" xfId="42469"/>
    <cellStyle name="Normal 23 2 2 2 4 2 4" xfId="34983"/>
    <cellStyle name="Normal 23 2 2 2 4 3" xfId="7505"/>
    <cellStyle name="Normal 23 2 2 2 4 3 2" xfId="15223"/>
    <cellStyle name="Normal 23 2 2 2 4 3 2 2" xfId="43762"/>
    <cellStyle name="Normal 23 2 2 2 4 3 3" xfId="37091"/>
    <cellStyle name="Normal 23 2 2 2 4 4" xfId="6901"/>
    <cellStyle name="Normal 23 2 2 2 4 4 2" xfId="36488"/>
    <cellStyle name="Normal 23 2 2 2 4 5" xfId="5382"/>
    <cellStyle name="Normal 23 2 2 2 4 5 2" xfId="34982"/>
    <cellStyle name="Normal 23 2 2 2 4 6" xfId="9687"/>
    <cellStyle name="Normal 23 2 2 2 4 6 2" xfId="39272"/>
    <cellStyle name="Normal 23 2 2 2 4 7" xfId="13928"/>
    <cellStyle name="Normal 23 2 2 2 4 7 2" xfId="42468"/>
    <cellStyle name="Normal 23 2 2 2 4 8" xfId="20388"/>
    <cellStyle name="Normal 23 2 2 2 4 9" xfId="25310"/>
    <cellStyle name="Normal 23 2 2 2 40" xfId="5061"/>
    <cellStyle name="Normal 23 2 2 2 40 2" xfId="9688"/>
    <cellStyle name="Normal 23 2 2 2 40 2 2" xfId="39273"/>
    <cellStyle name="Normal 23 2 2 2 40 3" xfId="19665"/>
    <cellStyle name="Normal 23 2 2 2 40 3 2" xfId="48202"/>
    <cellStyle name="Normal 23 2 2 2 40 4" xfId="24828"/>
    <cellStyle name="Normal 23 2 2 2 40 5" xfId="29750"/>
    <cellStyle name="Normal 23 2 2 2 40 6" xfId="34672"/>
    <cellStyle name="Normal 23 2 2 2 41" xfId="5375"/>
    <cellStyle name="Normal 23 2 2 2 41 2" xfId="9653"/>
    <cellStyle name="Normal 23 2 2 2 41 2 2" xfId="39238"/>
    <cellStyle name="Normal 23 2 2 2 41 3" xfId="14862"/>
    <cellStyle name="Normal 23 2 2 2 41 3 2" xfId="43401"/>
    <cellStyle name="Normal 23 2 2 2 41 4" xfId="34975"/>
    <cellStyle name="Normal 23 2 2 2 42" xfId="8228"/>
    <cellStyle name="Normal 23 2 2 2 42 2" xfId="19762"/>
    <cellStyle name="Normal 23 2 2 2 42 2 2" xfId="48299"/>
    <cellStyle name="Normal 23 2 2 2 42 3" xfId="37813"/>
    <cellStyle name="Normal 23 2 2 2 43" xfId="8469"/>
    <cellStyle name="Normal 23 2 2 2 43 2" xfId="38054"/>
    <cellStyle name="Normal 23 2 2 2 44" xfId="13679"/>
    <cellStyle name="Normal 23 2 2 2 44 2" xfId="42219"/>
    <cellStyle name="Normal 23 2 2 2 45" xfId="20027"/>
    <cellStyle name="Normal 23 2 2 2 46" xfId="24950"/>
    <cellStyle name="Normal 23 2 2 2 47" xfId="29871"/>
    <cellStyle name="Normal 23 2 2 2 5" xfId="694"/>
    <cellStyle name="Normal 23 2 2 2 5 2" xfId="7677"/>
    <cellStyle name="Normal 23 2 2 2 5 2 2" xfId="15355"/>
    <cellStyle name="Normal 23 2 2 2 5 2 2 2" xfId="43894"/>
    <cellStyle name="Normal 23 2 2 2 5 2 3" xfId="37262"/>
    <cellStyle name="Normal 23 2 2 2 5 3" xfId="5384"/>
    <cellStyle name="Normal 23 2 2 2 5 3 2" xfId="34984"/>
    <cellStyle name="Normal 23 2 2 2 5 4" xfId="9689"/>
    <cellStyle name="Normal 23 2 2 2 5 4 2" xfId="39274"/>
    <cellStyle name="Normal 23 2 2 2 5 5" xfId="13930"/>
    <cellStyle name="Normal 23 2 2 2 5 5 2" xfId="42470"/>
    <cellStyle name="Normal 23 2 2 2 5 6" xfId="20520"/>
    <cellStyle name="Normal 23 2 2 2 5 7" xfId="25442"/>
    <cellStyle name="Normal 23 2 2 2 5 8" xfId="30364"/>
    <cellStyle name="Normal 23 2 2 2 6" xfId="808"/>
    <cellStyle name="Normal 23 2 2 2 6 2" xfId="7021"/>
    <cellStyle name="Normal 23 2 2 2 6 2 2" xfId="36608"/>
    <cellStyle name="Normal 23 2 2 2 6 3" xfId="9690"/>
    <cellStyle name="Normal 23 2 2 2 6 3 2" xfId="39275"/>
    <cellStyle name="Normal 23 2 2 2 6 4" xfId="15469"/>
    <cellStyle name="Normal 23 2 2 2 6 4 2" xfId="44008"/>
    <cellStyle name="Normal 23 2 2 2 6 5" xfId="20634"/>
    <cellStyle name="Normal 23 2 2 2 6 6" xfId="25556"/>
    <cellStyle name="Normal 23 2 2 2 6 7" xfId="30478"/>
    <cellStyle name="Normal 23 2 2 2 7" xfId="922"/>
    <cellStyle name="Normal 23 2 2 2 7 2" xfId="6418"/>
    <cellStyle name="Normal 23 2 2 2 7 2 2" xfId="36005"/>
    <cellStyle name="Normal 23 2 2 2 7 3" xfId="9691"/>
    <cellStyle name="Normal 23 2 2 2 7 3 2" xfId="39276"/>
    <cellStyle name="Normal 23 2 2 2 7 4" xfId="15583"/>
    <cellStyle name="Normal 23 2 2 2 7 4 2" xfId="44122"/>
    <cellStyle name="Normal 23 2 2 2 7 5" xfId="20748"/>
    <cellStyle name="Normal 23 2 2 2 7 6" xfId="25670"/>
    <cellStyle name="Normal 23 2 2 2 7 7" xfId="30592"/>
    <cellStyle name="Normal 23 2 2 2 8" xfId="1069"/>
    <cellStyle name="Normal 23 2 2 2 8 2" xfId="9692"/>
    <cellStyle name="Normal 23 2 2 2 8 2 2" xfId="39277"/>
    <cellStyle name="Normal 23 2 2 2 8 3" xfId="15724"/>
    <cellStyle name="Normal 23 2 2 2 8 3 2" xfId="44263"/>
    <cellStyle name="Normal 23 2 2 2 8 4" xfId="20889"/>
    <cellStyle name="Normal 23 2 2 2 8 5" xfId="25811"/>
    <cellStyle name="Normal 23 2 2 2 8 6" xfId="30733"/>
    <cellStyle name="Normal 23 2 2 2 9" xfId="1218"/>
    <cellStyle name="Normal 23 2 2 2 9 2" xfId="9693"/>
    <cellStyle name="Normal 23 2 2 2 9 2 2" xfId="39278"/>
    <cellStyle name="Normal 23 2 2 2 9 3" xfId="15868"/>
    <cellStyle name="Normal 23 2 2 2 9 3 2" xfId="44407"/>
    <cellStyle name="Normal 23 2 2 2 9 4" xfId="21033"/>
    <cellStyle name="Normal 23 2 2 2 9 5" xfId="25955"/>
    <cellStyle name="Normal 23 2 2 2 9 6" xfId="30877"/>
    <cellStyle name="Normal 23 2 2 20" xfId="2550"/>
    <cellStyle name="Normal 23 2 2 20 2" xfId="9694"/>
    <cellStyle name="Normal 23 2 2 20 2 2" xfId="39279"/>
    <cellStyle name="Normal 23 2 2 20 3" xfId="17161"/>
    <cellStyle name="Normal 23 2 2 20 3 2" xfId="45698"/>
    <cellStyle name="Normal 23 2 2 20 4" xfId="22324"/>
    <cellStyle name="Normal 23 2 2 20 5" xfId="27246"/>
    <cellStyle name="Normal 23 2 2 20 6" xfId="32168"/>
    <cellStyle name="Normal 23 2 2 21" xfId="2668"/>
    <cellStyle name="Normal 23 2 2 21 2" xfId="9695"/>
    <cellStyle name="Normal 23 2 2 21 2 2" xfId="39280"/>
    <cellStyle name="Normal 23 2 2 21 3" xfId="17279"/>
    <cellStyle name="Normal 23 2 2 21 3 2" xfId="45816"/>
    <cellStyle name="Normal 23 2 2 21 4" xfId="22442"/>
    <cellStyle name="Normal 23 2 2 21 5" xfId="27364"/>
    <cellStyle name="Normal 23 2 2 21 6" xfId="32286"/>
    <cellStyle name="Normal 23 2 2 22" xfId="2787"/>
    <cellStyle name="Normal 23 2 2 22 2" xfId="9696"/>
    <cellStyle name="Normal 23 2 2 22 2 2" xfId="39281"/>
    <cellStyle name="Normal 23 2 2 22 3" xfId="17398"/>
    <cellStyle name="Normal 23 2 2 22 3 2" xfId="45935"/>
    <cellStyle name="Normal 23 2 2 22 4" xfId="22561"/>
    <cellStyle name="Normal 23 2 2 22 5" xfId="27483"/>
    <cellStyle name="Normal 23 2 2 22 6" xfId="32405"/>
    <cellStyle name="Normal 23 2 2 23" xfId="2903"/>
    <cellStyle name="Normal 23 2 2 23 2" xfId="9697"/>
    <cellStyle name="Normal 23 2 2 23 2 2" xfId="39282"/>
    <cellStyle name="Normal 23 2 2 23 3" xfId="17514"/>
    <cellStyle name="Normal 23 2 2 23 3 2" xfId="46051"/>
    <cellStyle name="Normal 23 2 2 23 4" xfId="22677"/>
    <cellStyle name="Normal 23 2 2 23 5" xfId="27599"/>
    <cellStyle name="Normal 23 2 2 23 6" xfId="32521"/>
    <cellStyle name="Normal 23 2 2 24" xfId="3021"/>
    <cellStyle name="Normal 23 2 2 24 2" xfId="9698"/>
    <cellStyle name="Normal 23 2 2 24 2 2" xfId="39283"/>
    <cellStyle name="Normal 23 2 2 24 3" xfId="17632"/>
    <cellStyle name="Normal 23 2 2 24 3 2" xfId="46169"/>
    <cellStyle name="Normal 23 2 2 24 4" xfId="22795"/>
    <cellStyle name="Normal 23 2 2 24 5" xfId="27717"/>
    <cellStyle name="Normal 23 2 2 24 6" xfId="32639"/>
    <cellStyle name="Normal 23 2 2 25" xfId="3139"/>
    <cellStyle name="Normal 23 2 2 25 2" xfId="9699"/>
    <cellStyle name="Normal 23 2 2 25 2 2" xfId="39284"/>
    <cellStyle name="Normal 23 2 2 25 3" xfId="17749"/>
    <cellStyle name="Normal 23 2 2 25 3 2" xfId="46286"/>
    <cellStyle name="Normal 23 2 2 25 4" xfId="22912"/>
    <cellStyle name="Normal 23 2 2 25 5" xfId="27834"/>
    <cellStyle name="Normal 23 2 2 25 6" xfId="32756"/>
    <cellStyle name="Normal 23 2 2 26" xfId="3256"/>
    <cellStyle name="Normal 23 2 2 26 2" xfId="9700"/>
    <cellStyle name="Normal 23 2 2 26 2 2" xfId="39285"/>
    <cellStyle name="Normal 23 2 2 26 3" xfId="17866"/>
    <cellStyle name="Normal 23 2 2 26 3 2" xfId="46403"/>
    <cellStyle name="Normal 23 2 2 26 4" xfId="23029"/>
    <cellStyle name="Normal 23 2 2 26 5" xfId="27951"/>
    <cellStyle name="Normal 23 2 2 26 6" xfId="32873"/>
    <cellStyle name="Normal 23 2 2 27" xfId="3373"/>
    <cellStyle name="Normal 23 2 2 27 2" xfId="9701"/>
    <cellStyle name="Normal 23 2 2 27 2 2" xfId="39286"/>
    <cellStyle name="Normal 23 2 2 27 3" xfId="17983"/>
    <cellStyle name="Normal 23 2 2 27 3 2" xfId="46520"/>
    <cellStyle name="Normal 23 2 2 27 4" xfId="23146"/>
    <cellStyle name="Normal 23 2 2 27 5" xfId="28068"/>
    <cellStyle name="Normal 23 2 2 27 6" xfId="32990"/>
    <cellStyle name="Normal 23 2 2 28" xfId="3487"/>
    <cellStyle name="Normal 23 2 2 28 2" xfId="9702"/>
    <cellStyle name="Normal 23 2 2 28 2 2" xfId="39287"/>
    <cellStyle name="Normal 23 2 2 28 3" xfId="18097"/>
    <cellStyle name="Normal 23 2 2 28 3 2" xfId="46634"/>
    <cellStyle name="Normal 23 2 2 28 4" xfId="23260"/>
    <cellStyle name="Normal 23 2 2 28 5" xfId="28182"/>
    <cellStyle name="Normal 23 2 2 28 6" xfId="33104"/>
    <cellStyle name="Normal 23 2 2 29" xfId="3604"/>
    <cellStyle name="Normal 23 2 2 29 2" xfId="9703"/>
    <cellStyle name="Normal 23 2 2 29 2 2" xfId="39288"/>
    <cellStyle name="Normal 23 2 2 29 3" xfId="18213"/>
    <cellStyle name="Normal 23 2 2 29 3 2" xfId="46750"/>
    <cellStyle name="Normal 23 2 2 29 4" xfId="23376"/>
    <cellStyle name="Normal 23 2 2 29 5" xfId="28298"/>
    <cellStyle name="Normal 23 2 2 29 6" xfId="33220"/>
    <cellStyle name="Normal 23 2 2 3" xfId="267"/>
    <cellStyle name="Normal 23 2 2 3 10" xfId="20097"/>
    <cellStyle name="Normal 23 2 2 3 11" xfId="25012"/>
    <cellStyle name="Normal 23 2 2 3 12" xfId="29941"/>
    <cellStyle name="Normal 23 2 2 3 2" xfId="2198"/>
    <cellStyle name="Normal 23 2 2 3 2 10" xfId="31855"/>
    <cellStyle name="Normal 23 2 2 3 2 2" xfId="5387"/>
    <cellStyle name="Normal 23 2 2 3 2 2 2" xfId="7683"/>
    <cellStyle name="Normal 23 2 2 3 2 2 2 2" xfId="37268"/>
    <cellStyle name="Normal 23 2 2 3 2 2 3" xfId="13933"/>
    <cellStyle name="Normal 23 2 2 3 2 2 3 2" xfId="42473"/>
    <cellStyle name="Normal 23 2 2 3 2 2 4" xfId="34987"/>
    <cellStyle name="Normal 23 2 2 3 2 3" xfId="7238"/>
    <cellStyle name="Normal 23 2 2 3 2 3 2" xfId="16846"/>
    <cellStyle name="Normal 23 2 2 3 2 3 2 2" xfId="45385"/>
    <cellStyle name="Normal 23 2 2 3 2 3 3" xfId="36825"/>
    <cellStyle name="Normal 23 2 2 3 2 4" xfId="6730"/>
    <cellStyle name="Normal 23 2 2 3 2 4 2" xfId="36317"/>
    <cellStyle name="Normal 23 2 2 3 2 5" xfId="5386"/>
    <cellStyle name="Normal 23 2 2 3 2 5 2" xfId="34986"/>
    <cellStyle name="Normal 23 2 2 3 2 6" xfId="9705"/>
    <cellStyle name="Normal 23 2 2 3 2 6 2" xfId="39290"/>
    <cellStyle name="Normal 23 2 2 3 2 7" xfId="13932"/>
    <cellStyle name="Normal 23 2 2 3 2 7 2" xfId="42472"/>
    <cellStyle name="Normal 23 2 2 3 2 8" xfId="22011"/>
    <cellStyle name="Normal 23 2 2 3 2 9" xfId="26933"/>
    <cellStyle name="Normal 23 2 2 3 3" xfId="5388"/>
    <cellStyle name="Normal 23 2 2 3 3 2" xfId="7682"/>
    <cellStyle name="Normal 23 2 2 3 3 2 2" xfId="37267"/>
    <cellStyle name="Normal 23 2 2 3 3 3" xfId="9704"/>
    <cellStyle name="Normal 23 2 2 3 3 3 2" xfId="39289"/>
    <cellStyle name="Normal 23 2 2 3 3 4" xfId="13934"/>
    <cellStyle name="Normal 23 2 2 3 3 4 2" xfId="42474"/>
    <cellStyle name="Normal 23 2 2 3 3 5" xfId="34988"/>
    <cellStyle name="Normal 23 2 2 3 4" xfId="7083"/>
    <cellStyle name="Normal 23 2 2 3 4 2" xfId="14932"/>
    <cellStyle name="Normal 23 2 2 3 4 2 2" xfId="43471"/>
    <cellStyle name="Normal 23 2 2 3 4 3" xfId="36670"/>
    <cellStyle name="Normal 23 2 2 3 5" xfId="6488"/>
    <cellStyle name="Normal 23 2 2 3 5 2" xfId="19764"/>
    <cellStyle name="Normal 23 2 2 3 5 2 2" xfId="48301"/>
    <cellStyle name="Normal 23 2 2 3 5 3" xfId="36075"/>
    <cellStyle name="Normal 23 2 2 3 6" xfId="5385"/>
    <cellStyle name="Normal 23 2 2 3 6 2" xfId="34985"/>
    <cellStyle name="Normal 23 2 2 3 7" xfId="8290"/>
    <cellStyle name="Normal 23 2 2 3 7 2" xfId="37875"/>
    <cellStyle name="Normal 23 2 2 3 8" xfId="8531"/>
    <cellStyle name="Normal 23 2 2 3 8 2" xfId="38116"/>
    <cellStyle name="Normal 23 2 2 3 9" xfId="13931"/>
    <cellStyle name="Normal 23 2 2 3 9 2" xfId="42471"/>
    <cellStyle name="Normal 23 2 2 30" xfId="3720"/>
    <cellStyle name="Normal 23 2 2 30 2" xfId="9706"/>
    <cellStyle name="Normal 23 2 2 30 2 2" xfId="39291"/>
    <cellStyle name="Normal 23 2 2 30 3" xfId="18328"/>
    <cellStyle name="Normal 23 2 2 30 3 2" xfId="46865"/>
    <cellStyle name="Normal 23 2 2 30 4" xfId="23491"/>
    <cellStyle name="Normal 23 2 2 30 5" xfId="28413"/>
    <cellStyle name="Normal 23 2 2 30 6" xfId="33335"/>
    <cellStyle name="Normal 23 2 2 31" xfId="3837"/>
    <cellStyle name="Normal 23 2 2 31 2" xfId="9707"/>
    <cellStyle name="Normal 23 2 2 31 2 2" xfId="39292"/>
    <cellStyle name="Normal 23 2 2 31 3" xfId="18444"/>
    <cellStyle name="Normal 23 2 2 31 3 2" xfId="46981"/>
    <cellStyle name="Normal 23 2 2 31 4" xfId="23607"/>
    <cellStyle name="Normal 23 2 2 31 5" xfId="28529"/>
    <cellStyle name="Normal 23 2 2 31 6" xfId="33451"/>
    <cellStyle name="Normal 23 2 2 32" xfId="3955"/>
    <cellStyle name="Normal 23 2 2 32 2" xfId="9708"/>
    <cellStyle name="Normal 23 2 2 32 2 2" xfId="39293"/>
    <cellStyle name="Normal 23 2 2 32 3" xfId="18562"/>
    <cellStyle name="Normal 23 2 2 32 3 2" xfId="47099"/>
    <cellStyle name="Normal 23 2 2 32 4" xfId="23725"/>
    <cellStyle name="Normal 23 2 2 32 5" xfId="28647"/>
    <cellStyle name="Normal 23 2 2 32 6" xfId="33569"/>
    <cellStyle name="Normal 23 2 2 33" xfId="4070"/>
    <cellStyle name="Normal 23 2 2 33 2" xfId="9709"/>
    <cellStyle name="Normal 23 2 2 33 2 2" xfId="39294"/>
    <cellStyle name="Normal 23 2 2 33 3" xfId="18676"/>
    <cellStyle name="Normal 23 2 2 33 3 2" xfId="47213"/>
    <cellStyle name="Normal 23 2 2 33 4" xfId="23839"/>
    <cellStyle name="Normal 23 2 2 33 5" xfId="28761"/>
    <cellStyle name="Normal 23 2 2 33 6" xfId="33683"/>
    <cellStyle name="Normal 23 2 2 34" xfId="4185"/>
    <cellStyle name="Normal 23 2 2 34 2" xfId="9710"/>
    <cellStyle name="Normal 23 2 2 34 2 2" xfId="39295"/>
    <cellStyle name="Normal 23 2 2 34 3" xfId="18791"/>
    <cellStyle name="Normal 23 2 2 34 3 2" xfId="47328"/>
    <cellStyle name="Normal 23 2 2 34 4" xfId="23954"/>
    <cellStyle name="Normal 23 2 2 34 5" xfId="28876"/>
    <cellStyle name="Normal 23 2 2 34 6" xfId="33798"/>
    <cellStyle name="Normal 23 2 2 35" xfId="4312"/>
    <cellStyle name="Normal 23 2 2 35 2" xfId="9711"/>
    <cellStyle name="Normal 23 2 2 35 2 2" xfId="39296"/>
    <cellStyle name="Normal 23 2 2 35 3" xfId="18918"/>
    <cellStyle name="Normal 23 2 2 35 3 2" xfId="47455"/>
    <cellStyle name="Normal 23 2 2 35 4" xfId="24081"/>
    <cellStyle name="Normal 23 2 2 35 5" xfId="29003"/>
    <cellStyle name="Normal 23 2 2 35 6" xfId="33925"/>
    <cellStyle name="Normal 23 2 2 36" xfId="4427"/>
    <cellStyle name="Normal 23 2 2 36 2" xfId="9712"/>
    <cellStyle name="Normal 23 2 2 36 2 2" xfId="39297"/>
    <cellStyle name="Normal 23 2 2 36 3" xfId="19032"/>
    <cellStyle name="Normal 23 2 2 36 3 2" xfId="47569"/>
    <cellStyle name="Normal 23 2 2 36 4" xfId="24195"/>
    <cellStyle name="Normal 23 2 2 36 5" xfId="29117"/>
    <cellStyle name="Normal 23 2 2 36 6" xfId="34039"/>
    <cellStyle name="Normal 23 2 2 37" xfId="4544"/>
    <cellStyle name="Normal 23 2 2 37 2" xfId="9713"/>
    <cellStyle name="Normal 23 2 2 37 2 2" xfId="39298"/>
    <cellStyle name="Normal 23 2 2 37 3" xfId="19149"/>
    <cellStyle name="Normal 23 2 2 37 3 2" xfId="47686"/>
    <cellStyle name="Normal 23 2 2 37 4" xfId="24312"/>
    <cellStyle name="Normal 23 2 2 37 5" xfId="29234"/>
    <cellStyle name="Normal 23 2 2 37 6" xfId="34156"/>
    <cellStyle name="Normal 23 2 2 38" xfId="4660"/>
    <cellStyle name="Normal 23 2 2 38 2" xfId="9714"/>
    <cellStyle name="Normal 23 2 2 38 2 2" xfId="39299"/>
    <cellStyle name="Normal 23 2 2 38 3" xfId="19265"/>
    <cellStyle name="Normal 23 2 2 38 3 2" xfId="47802"/>
    <cellStyle name="Normal 23 2 2 38 4" xfId="24428"/>
    <cellStyle name="Normal 23 2 2 38 5" xfId="29350"/>
    <cellStyle name="Normal 23 2 2 38 6" xfId="34272"/>
    <cellStyle name="Normal 23 2 2 39" xfId="4775"/>
    <cellStyle name="Normal 23 2 2 39 2" xfId="9715"/>
    <cellStyle name="Normal 23 2 2 39 2 2" xfId="39300"/>
    <cellStyle name="Normal 23 2 2 39 3" xfId="19380"/>
    <cellStyle name="Normal 23 2 2 39 3 2" xfId="47917"/>
    <cellStyle name="Normal 23 2 2 39 4" xfId="24543"/>
    <cellStyle name="Normal 23 2 2 39 5" xfId="29465"/>
    <cellStyle name="Normal 23 2 2 39 6" xfId="34387"/>
    <cellStyle name="Normal 23 2 2 4" xfId="387"/>
    <cellStyle name="Normal 23 2 2 4 10" xfId="30061"/>
    <cellStyle name="Normal 23 2 2 4 2" xfId="5390"/>
    <cellStyle name="Normal 23 2 2 4 2 2" xfId="7684"/>
    <cellStyle name="Normal 23 2 2 4 2 2 2" xfId="37269"/>
    <cellStyle name="Normal 23 2 2 4 2 3" xfId="13936"/>
    <cellStyle name="Normal 23 2 2 4 2 3 2" xfId="42476"/>
    <cellStyle name="Normal 23 2 2 4 2 4" xfId="34990"/>
    <cellStyle name="Normal 23 2 2 4 3" xfId="7239"/>
    <cellStyle name="Normal 23 2 2 4 3 2" xfId="15052"/>
    <cellStyle name="Normal 23 2 2 4 3 2 2" xfId="43591"/>
    <cellStyle name="Normal 23 2 2 4 3 3" xfId="36826"/>
    <cellStyle name="Normal 23 2 2 4 4" xfId="6610"/>
    <cellStyle name="Normal 23 2 2 4 4 2" xfId="36197"/>
    <cellStyle name="Normal 23 2 2 4 5" xfId="5389"/>
    <cellStyle name="Normal 23 2 2 4 5 2" xfId="34989"/>
    <cellStyle name="Normal 23 2 2 4 6" xfId="9716"/>
    <cellStyle name="Normal 23 2 2 4 6 2" xfId="39301"/>
    <cellStyle name="Normal 23 2 2 4 7" xfId="13935"/>
    <cellStyle name="Normal 23 2 2 4 7 2" xfId="42475"/>
    <cellStyle name="Normal 23 2 2 4 8" xfId="20217"/>
    <cellStyle name="Normal 23 2 2 4 9" xfId="25139"/>
    <cellStyle name="Normal 23 2 2 40" xfId="4896"/>
    <cellStyle name="Normal 23 2 2 40 2" xfId="9717"/>
    <cellStyle name="Normal 23 2 2 40 2 2" xfId="39302"/>
    <cellStyle name="Normal 23 2 2 40 3" xfId="19500"/>
    <cellStyle name="Normal 23 2 2 40 3 2" xfId="48037"/>
    <cellStyle name="Normal 23 2 2 40 4" xfId="24663"/>
    <cellStyle name="Normal 23 2 2 40 5" xfId="29585"/>
    <cellStyle name="Normal 23 2 2 40 6" xfId="34507"/>
    <cellStyle name="Normal 23 2 2 41" xfId="5011"/>
    <cellStyle name="Normal 23 2 2 41 2" xfId="9718"/>
    <cellStyle name="Normal 23 2 2 41 2 2" xfId="39303"/>
    <cellStyle name="Normal 23 2 2 41 3" xfId="19615"/>
    <cellStyle name="Normal 23 2 2 41 3 2" xfId="48152"/>
    <cellStyle name="Normal 23 2 2 41 4" xfId="24778"/>
    <cellStyle name="Normal 23 2 2 41 5" xfId="29700"/>
    <cellStyle name="Normal 23 2 2 41 6" xfId="34622"/>
    <cellStyle name="Normal 23 2 2 42" xfId="5374"/>
    <cellStyle name="Normal 23 2 2 42 2" xfId="9642"/>
    <cellStyle name="Normal 23 2 2 42 2 2" xfId="39227"/>
    <cellStyle name="Normal 23 2 2 42 3" xfId="14812"/>
    <cellStyle name="Normal 23 2 2 42 3 2" xfId="43351"/>
    <cellStyle name="Normal 23 2 2 42 4" xfId="34974"/>
    <cellStyle name="Normal 23 2 2 43" xfId="8178"/>
    <cellStyle name="Normal 23 2 2 43 2" xfId="19761"/>
    <cellStyle name="Normal 23 2 2 43 2 2" xfId="48298"/>
    <cellStyle name="Normal 23 2 2 43 3" xfId="37763"/>
    <cellStyle name="Normal 23 2 2 44" xfId="8419"/>
    <cellStyle name="Normal 23 2 2 44 2" xfId="38004"/>
    <cellStyle name="Normal 23 2 2 45" xfId="13629"/>
    <cellStyle name="Normal 23 2 2 45 2" xfId="42169"/>
    <cellStyle name="Normal 23 2 2 46" xfId="19977"/>
    <cellStyle name="Normal 23 2 2 47" xfId="24900"/>
    <cellStyle name="Normal 23 2 2 48" xfId="29821"/>
    <cellStyle name="Normal 23 2 2 5" xfId="509"/>
    <cellStyle name="Normal 23 2 2 5 10" xfId="30182"/>
    <cellStyle name="Normal 23 2 2 5 2" xfId="5392"/>
    <cellStyle name="Normal 23 2 2 5 2 2" xfId="7685"/>
    <cellStyle name="Normal 23 2 2 5 2 2 2" xfId="37270"/>
    <cellStyle name="Normal 23 2 2 5 2 3" xfId="13938"/>
    <cellStyle name="Normal 23 2 2 5 2 3 2" xfId="42478"/>
    <cellStyle name="Normal 23 2 2 5 2 4" xfId="34992"/>
    <cellStyle name="Normal 23 2 2 5 3" xfId="7455"/>
    <cellStyle name="Normal 23 2 2 5 3 2" xfId="15173"/>
    <cellStyle name="Normal 23 2 2 5 3 2 2" xfId="43712"/>
    <cellStyle name="Normal 23 2 2 5 3 3" xfId="37041"/>
    <cellStyle name="Normal 23 2 2 5 4" xfId="6851"/>
    <cellStyle name="Normal 23 2 2 5 4 2" xfId="36438"/>
    <cellStyle name="Normal 23 2 2 5 5" xfId="5391"/>
    <cellStyle name="Normal 23 2 2 5 5 2" xfId="34991"/>
    <cellStyle name="Normal 23 2 2 5 6" xfId="9719"/>
    <cellStyle name="Normal 23 2 2 5 6 2" xfId="39304"/>
    <cellStyle name="Normal 23 2 2 5 7" xfId="13937"/>
    <cellStyle name="Normal 23 2 2 5 7 2" xfId="42477"/>
    <cellStyle name="Normal 23 2 2 5 8" xfId="20338"/>
    <cellStyle name="Normal 23 2 2 5 9" xfId="25260"/>
    <cellStyle name="Normal 23 2 2 6" xfId="644"/>
    <cellStyle name="Normal 23 2 2 6 2" xfId="7676"/>
    <cellStyle name="Normal 23 2 2 6 2 2" xfId="15305"/>
    <cellStyle name="Normal 23 2 2 6 2 2 2" xfId="43844"/>
    <cellStyle name="Normal 23 2 2 6 2 3" xfId="37261"/>
    <cellStyle name="Normal 23 2 2 6 3" xfId="5393"/>
    <cellStyle name="Normal 23 2 2 6 3 2" xfId="34993"/>
    <cellStyle name="Normal 23 2 2 6 4" xfId="9720"/>
    <cellStyle name="Normal 23 2 2 6 4 2" xfId="39305"/>
    <cellStyle name="Normal 23 2 2 6 5" xfId="13939"/>
    <cellStyle name="Normal 23 2 2 6 5 2" xfId="42479"/>
    <cellStyle name="Normal 23 2 2 6 6" xfId="20470"/>
    <cellStyle name="Normal 23 2 2 6 7" xfId="25392"/>
    <cellStyle name="Normal 23 2 2 6 8" xfId="30314"/>
    <cellStyle name="Normal 23 2 2 7" xfId="758"/>
    <cellStyle name="Normal 23 2 2 7 2" xfId="6971"/>
    <cellStyle name="Normal 23 2 2 7 2 2" xfId="36558"/>
    <cellStyle name="Normal 23 2 2 7 3" xfId="9721"/>
    <cellStyle name="Normal 23 2 2 7 3 2" xfId="39306"/>
    <cellStyle name="Normal 23 2 2 7 4" xfId="15419"/>
    <cellStyle name="Normal 23 2 2 7 4 2" xfId="43958"/>
    <cellStyle name="Normal 23 2 2 7 5" xfId="20584"/>
    <cellStyle name="Normal 23 2 2 7 6" xfId="25506"/>
    <cellStyle name="Normal 23 2 2 7 7" xfId="30428"/>
    <cellStyle name="Normal 23 2 2 8" xfId="872"/>
    <cellStyle name="Normal 23 2 2 8 2" xfId="6368"/>
    <cellStyle name="Normal 23 2 2 8 2 2" xfId="35955"/>
    <cellStyle name="Normal 23 2 2 8 3" xfId="9722"/>
    <cellStyle name="Normal 23 2 2 8 3 2" xfId="39307"/>
    <cellStyle name="Normal 23 2 2 8 4" xfId="15533"/>
    <cellStyle name="Normal 23 2 2 8 4 2" xfId="44072"/>
    <cellStyle name="Normal 23 2 2 8 5" xfId="20698"/>
    <cellStyle name="Normal 23 2 2 8 6" xfId="25620"/>
    <cellStyle name="Normal 23 2 2 8 7" xfId="30542"/>
    <cellStyle name="Normal 23 2 2 9" xfId="1019"/>
    <cellStyle name="Normal 23 2 2 9 2" xfId="9723"/>
    <cellStyle name="Normal 23 2 2 9 2 2" xfId="39308"/>
    <cellStyle name="Normal 23 2 2 9 3" xfId="15674"/>
    <cellStyle name="Normal 23 2 2 9 3 2" xfId="44213"/>
    <cellStyle name="Normal 23 2 2 9 4" xfId="20839"/>
    <cellStyle name="Normal 23 2 2 9 5" xfId="25761"/>
    <cellStyle name="Normal 23 2 2 9 6" xfId="30683"/>
    <cellStyle name="Normal 23 2 20" xfId="1724"/>
    <cellStyle name="Normal 23 2 20 2" xfId="9724"/>
    <cellStyle name="Normal 23 2 20 2 2" xfId="39309"/>
    <cellStyle name="Normal 23 2 20 3" xfId="16373"/>
    <cellStyle name="Normal 23 2 20 3 2" xfId="44912"/>
    <cellStyle name="Normal 23 2 20 4" xfId="21538"/>
    <cellStyle name="Normal 23 2 20 5" xfId="26460"/>
    <cellStyle name="Normal 23 2 20 6" xfId="31382"/>
    <cellStyle name="Normal 23 2 21" xfId="1838"/>
    <cellStyle name="Normal 23 2 21 2" xfId="9725"/>
    <cellStyle name="Normal 23 2 21 2 2" xfId="39310"/>
    <cellStyle name="Normal 23 2 21 3" xfId="16487"/>
    <cellStyle name="Normal 23 2 21 3 2" xfId="45026"/>
    <cellStyle name="Normal 23 2 21 4" xfId="21652"/>
    <cellStyle name="Normal 23 2 21 5" xfId="26574"/>
    <cellStyle name="Normal 23 2 21 6" xfId="31496"/>
    <cellStyle name="Normal 23 2 22" xfId="1952"/>
    <cellStyle name="Normal 23 2 22 2" xfId="9726"/>
    <cellStyle name="Normal 23 2 22 2 2" xfId="39311"/>
    <cellStyle name="Normal 23 2 22 3" xfId="16601"/>
    <cellStyle name="Normal 23 2 22 3 2" xfId="45140"/>
    <cellStyle name="Normal 23 2 22 4" xfId="21766"/>
    <cellStyle name="Normal 23 2 22 5" xfId="26688"/>
    <cellStyle name="Normal 23 2 22 6" xfId="31610"/>
    <cellStyle name="Normal 23 2 23" xfId="2067"/>
    <cellStyle name="Normal 23 2 23 2" xfId="9727"/>
    <cellStyle name="Normal 23 2 23 2 2" xfId="39312"/>
    <cellStyle name="Normal 23 2 23 3" xfId="16716"/>
    <cellStyle name="Normal 23 2 23 3 2" xfId="45255"/>
    <cellStyle name="Normal 23 2 23 4" xfId="21881"/>
    <cellStyle name="Normal 23 2 23 5" xfId="26803"/>
    <cellStyle name="Normal 23 2 23 6" xfId="31725"/>
    <cellStyle name="Normal 23 2 24" xfId="2410"/>
    <cellStyle name="Normal 23 2 24 2" xfId="9728"/>
    <cellStyle name="Normal 23 2 24 2 2" xfId="39313"/>
    <cellStyle name="Normal 23 2 24 3" xfId="17021"/>
    <cellStyle name="Normal 23 2 24 3 2" xfId="45558"/>
    <cellStyle name="Normal 23 2 24 4" xfId="22184"/>
    <cellStyle name="Normal 23 2 24 5" xfId="27106"/>
    <cellStyle name="Normal 23 2 24 6" xfId="32028"/>
    <cellStyle name="Normal 23 2 25" xfId="2528"/>
    <cellStyle name="Normal 23 2 25 2" xfId="9729"/>
    <cellStyle name="Normal 23 2 25 2 2" xfId="39314"/>
    <cellStyle name="Normal 23 2 25 3" xfId="17139"/>
    <cellStyle name="Normal 23 2 25 3 2" xfId="45676"/>
    <cellStyle name="Normal 23 2 25 4" xfId="22302"/>
    <cellStyle name="Normal 23 2 25 5" xfId="27224"/>
    <cellStyle name="Normal 23 2 25 6" xfId="32146"/>
    <cellStyle name="Normal 23 2 26" xfId="2647"/>
    <cellStyle name="Normal 23 2 26 2" xfId="9730"/>
    <cellStyle name="Normal 23 2 26 2 2" xfId="39315"/>
    <cellStyle name="Normal 23 2 26 3" xfId="17258"/>
    <cellStyle name="Normal 23 2 26 3 2" xfId="45795"/>
    <cellStyle name="Normal 23 2 26 4" xfId="22421"/>
    <cellStyle name="Normal 23 2 26 5" xfId="27343"/>
    <cellStyle name="Normal 23 2 26 6" xfId="32265"/>
    <cellStyle name="Normal 23 2 27" xfId="2765"/>
    <cellStyle name="Normal 23 2 27 2" xfId="9731"/>
    <cellStyle name="Normal 23 2 27 2 2" xfId="39316"/>
    <cellStyle name="Normal 23 2 27 3" xfId="17376"/>
    <cellStyle name="Normal 23 2 27 3 2" xfId="45913"/>
    <cellStyle name="Normal 23 2 27 4" xfId="22539"/>
    <cellStyle name="Normal 23 2 27 5" xfId="27461"/>
    <cellStyle name="Normal 23 2 27 6" xfId="32383"/>
    <cellStyle name="Normal 23 2 28" xfId="2883"/>
    <cellStyle name="Normal 23 2 28 2" xfId="9732"/>
    <cellStyle name="Normal 23 2 28 2 2" xfId="39317"/>
    <cellStyle name="Normal 23 2 28 3" xfId="17494"/>
    <cellStyle name="Normal 23 2 28 3 2" xfId="46031"/>
    <cellStyle name="Normal 23 2 28 4" xfId="22657"/>
    <cellStyle name="Normal 23 2 28 5" xfId="27579"/>
    <cellStyle name="Normal 23 2 28 6" xfId="32501"/>
    <cellStyle name="Normal 23 2 29" xfId="3001"/>
    <cellStyle name="Normal 23 2 29 2" xfId="9733"/>
    <cellStyle name="Normal 23 2 29 2 2" xfId="39318"/>
    <cellStyle name="Normal 23 2 29 3" xfId="17612"/>
    <cellStyle name="Normal 23 2 29 3 2" xfId="46149"/>
    <cellStyle name="Normal 23 2 29 4" xfId="22775"/>
    <cellStyle name="Normal 23 2 29 5" xfId="27697"/>
    <cellStyle name="Normal 23 2 29 6" xfId="32619"/>
    <cellStyle name="Normal 23 2 3" xfId="142"/>
    <cellStyle name="Normal 23 2 3 10" xfId="1175"/>
    <cellStyle name="Normal 23 2 3 10 2" xfId="9735"/>
    <cellStyle name="Normal 23 2 3 10 2 2" xfId="39320"/>
    <cellStyle name="Normal 23 2 3 10 3" xfId="15825"/>
    <cellStyle name="Normal 23 2 3 10 3 2" xfId="44364"/>
    <cellStyle name="Normal 23 2 3 10 4" xfId="20990"/>
    <cellStyle name="Normal 23 2 3 10 5" xfId="25912"/>
    <cellStyle name="Normal 23 2 3 10 6" xfId="30834"/>
    <cellStyle name="Normal 23 2 3 11" xfId="1291"/>
    <cellStyle name="Normal 23 2 3 11 2" xfId="9736"/>
    <cellStyle name="Normal 23 2 3 11 2 2" xfId="39321"/>
    <cellStyle name="Normal 23 2 3 11 3" xfId="15940"/>
    <cellStyle name="Normal 23 2 3 11 3 2" xfId="44479"/>
    <cellStyle name="Normal 23 2 3 11 4" xfId="21105"/>
    <cellStyle name="Normal 23 2 3 11 5" xfId="26027"/>
    <cellStyle name="Normal 23 2 3 11 6" xfId="30949"/>
    <cellStyle name="Normal 23 2 3 12" xfId="1406"/>
    <cellStyle name="Normal 23 2 3 12 2" xfId="9737"/>
    <cellStyle name="Normal 23 2 3 12 2 2" xfId="39322"/>
    <cellStyle name="Normal 23 2 3 12 3" xfId="16055"/>
    <cellStyle name="Normal 23 2 3 12 3 2" xfId="44594"/>
    <cellStyle name="Normal 23 2 3 12 4" xfId="21220"/>
    <cellStyle name="Normal 23 2 3 12 5" xfId="26142"/>
    <cellStyle name="Normal 23 2 3 12 6" xfId="31064"/>
    <cellStyle name="Normal 23 2 3 13" xfId="1521"/>
    <cellStyle name="Normal 23 2 3 13 2" xfId="9738"/>
    <cellStyle name="Normal 23 2 3 13 2 2" xfId="39323"/>
    <cellStyle name="Normal 23 2 3 13 3" xfId="16170"/>
    <cellStyle name="Normal 23 2 3 13 3 2" xfId="44709"/>
    <cellStyle name="Normal 23 2 3 13 4" xfId="21335"/>
    <cellStyle name="Normal 23 2 3 13 5" xfId="26257"/>
    <cellStyle name="Normal 23 2 3 13 6" xfId="31179"/>
    <cellStyle name="Normal 23 2 3 14" xfId="1635"/>
    <cellStyle name="Normal 23 2 3 14 2" xfId="9739"/>
    <cellStyle name="Normal 23 2 3 14 2 2" xfId="39324"/>
    <cellStyle name="Normal 23 2 3 14 3" xfId="16284"/>
    <cellStyle name="Normal 23 2 3 14 3 2" xfId="44823"/>
    <cellStyle name="Normal 23 2 3 14 4" xfId="21449"/>
    <cellStyle name="Normal 23 2 3 14 5" xfId="26371"/>
    <cellStyle name="Normal 23 2 3 14 6" xfId="31293"/>
    <cellStyle name="Normal 23 2 3 15" xfId="1749"/>
    <cellStyle name="Normal 23 2 3 15 2" xfId="9740"/>
    <cellStyle name="Normal 23 2 3 15 2 2" xfId="39325"/>
    <cellStyle name="Normal 23 2 3 15 3" xfId="16398"/>
    <cellStyle name="Normal 23 2 3 15 3 2" xfId="44937"/>
    <cellStyle name="Normal 23 2 3 15 4" xfId="21563"/>
    <cellStyle name="Normal 23 2 3 15 5" xfId="26485"/>
    <cellStyle name="Normal 23 2 3 15 6" xfId="31407"/>
    <cellStyle name="Normal 23 2 3 16" xfId="1863"/>
    <cellStyle name="Normal 23 2 3 16 2" xfId="9741"/>
    <cellStyle name="Normal 23 2 3 16 2 2" xfId="39326"/>
    <cellStyle name="Normal 23 2 3 16 3" xfId="16512"/>
    <cellStyle name="Normal 23 2 3 16 3 2" xfId="45051"/>
    <cellStyle name="Normal 23 2 3 16 4" xfId="21677"/>
    <cellStyle name="Normal 23 2 3 16 5" xfId="26599"/>
    <cellStyle name="Normal 23 2 3 16 6" xfId="31521"/>
    <cellStyle name="Normal 23 2 3 17" xfId="1977"/>
    <cellStyle name="Normal 23 2 3 17 2" xfId="9742"/>
    <cellStyle name="Normal 23 2 3 17 2 2" xfId="39327"/>
    <cellStyle name="Normal 23 2 3 17 3" xfId="16626"/>
    <cellStyle name="Normal 23 2 3 17 3 2" xfId="45165"/>
    <cellStyle name="Normal 23 2 3 17 4" xfId="21791"/>
    <cellStyle name="Normal 23 2 3 17 5" xfId="26713"/>
    <cellStyle name="Normal 23 2 3 17 6" xfId="31635"/>
    <cellStyle name="Normal 23 2 3 18" xfId="2092"/>
    <cellStyle name="Normal 23 2 3 18 2" xfId="9743"/>
    <cellStyle name="Normal 23 2 3 18 2 2" xfId="39328"/>
    <cellStyle name="Normal 23 2 3 18 3" xfId="16741"/>
    <cellStyle name="Normal 23 2 3 18 3 2" xfId="45280"/>
    <cellStyle name="Normal 23 2 3 18 4" xfId="21906"/>
    <cellStyle name="Normal 23 2 3 18 5" xfId="26828"/>
    <cellStyle name="Normal 23 2 3 18 6" xfId="31750"/>
    <cellStyle name="Normal 23 2 3 19" xfId="2438"/>
    <cellStyle name="Normal 23 2 3 19 2" xfId="9744"/>
    <cellStyle name="Normal 23 2 3 19 2 2" xfId="39329"/>
    <cellStyle name="Normal 23 2 3 19 3" xfId="17049"/>
    <cellStyle name="Normal 23 2 3 19 3 2" xfId="45586"/>
    <cellStyle name="Normal 23 2 3 19 4" xfId="22212"/>
    <cellStyle name="Normal 23 2 3 19 5" xfId="27134"/>
    <cellStyle name="Normal 23 2 3 19 6" xfId="32056"/>
    <cellStyle name="Normal 23 2 3 2" xfId="186"/>
    <cellStyle name="Normal 23 2 3 2 10" xfId="1335"/>
    <cellStyle name="Normal 23 2 3 2 10 2" xfId="9746"/>
    <cellStyle name="Normal 23 2 3 2 10 2 2" xfId="39331"/>
    <cellStyle name="Normal 23 2 3 2 10 3" xfId="15984"/>
    <cellStyle name="Normal 23 2 3 2 10 3 2" xfId="44523"/>
    <cellStyle name="Normal 23 2 3 2 10 4" xfId="21149"/>
    <cellStyle name="Normal 23 2 3 2 10 5" xfId="26071"/>
    <cellStyle name="Normal 23 2 3 2 10 6" xfId="30993"/>
    <cellStyle name="Normal 23 2 3 2 11" xfId="1450"/>
    <cellStyle name="Normal 23 2 3 2 11 2" xfId="9747"/>
    <cellStyle name="Normal 23 2 3 2 11 2 2" xfId="39332"/>
    <cellStyle name="Normal 23 2 3 2 11 3" xfId="16099"/>
    <cellStyle name="Normal 23 2 3 2 11 3 2" xfId="44638"/>
    <cellStyle name="Normal 23 2 3 2 11 4" xfId="21264"/>
    <cellStyle name="Normal 23 2 3 2 11 5" xfId="26186"/>
    <cellStyle name="Normal 23 2 3 2 11 6" xfId="31108"/>
    <cellStyle name="Normal 23 2 3 2 12" xfId="1565"/>
    <cellStyle name="Normal 23 2 3 2 12 2" xfId="9748"/>
    <cellStyle name="Normal 23 2 3 2 12 2 2" xfId="39333"/>
    <cellStyle name="Normal 23 2 3 2 12 3" xfId="16214"/>
    <cellStyle name="Normal 23 2 3 2 12 3 2" xfId="44753"/>
    <cellStyle name="Normal 23 2 3 2 12 4" xfId="21379"/>
    <cellStyle name="Normal 23 2 3 2 12 5" xfId="26301"/>
    <cellStyle name="Normal 23 2 3 2 12 6" xfId="31223"/>
    <cellStyle name="Normal 23 2 3 2 13" xfId="1679"/>
    <cellStyle name="Normal 23 2 3 2 13 2" xfId="9749"/>
    <cellStyle name="Normal 23 2 3 2 13 2 2" xfId="39334"/>
    <cellStyle name="Normal 23 2 3 2 13 3" xfId="16328"/>
    <cellStyle name="Normal 23 2 3 2 13 3 2" xfId="44867"/>
    <cellStyle name="Normal 23 2 3 2 13 4" xfId="21493"/>
    <cellStyle name="Normal 23 2 3 2 13 5" xfId="26415"/>
    <cellStyle name="Normal 23 2 3 2 13 6" xfId="31337"/>
    <cellStyle name="Normal 23 2 3 2 14" xfId="1793"/>
    <cellStyle name="Normal 23 2 3 2 14 2" xfId="9750"/>
    <cellStyle name="Normal 23 2 3 2 14 2 2" xfId="39335"/>
    <cellStyle name="Normal 23 2 3 2 14 3" xfId="16442"/>
    <cellStyle name="Normal 23 2 3 2 14 3 2" xfId="44981"/>
    <cellStyle name="Normal 23 2 3 2 14 4" xfId="21607"/>
    <cellStyle name="Normal 23 2 3 2 14 5" xfId="26529"/>
    <cellStyle name="Normal 23 2 3 2 14 6" xfId="31451"/>
    <cellStyle name="Normal 23 2 3 2 15" xfId="1907"/>
    <cellStyle name="Normal 23 2 3 2 15 2" xfId="9751"/>
    <cellStyle name="Normal 23 2 3 2 15 2 2" xfId="39336"/>
    <cellStyle name="Normal 23 2 3 2 15 3" xfId="16556"/>
    <cellStyle name="Normal 23 2 3 2 15 3 2" xfId="45095"/>
    <cellStyle name="Normal 23 2 3 2 15 4" xfId="21721"/>
    <cellStyle name="Normal 23 2 3 2 15 5" xfId="26643"/>
    <cellStyle name="Normal 23 2 3 2 15 6" xfId="31565"/>
    <cellStyle name="Normal 23 2 3 2 16" xfId="2021"/>
    <cellStyle name="Normal 23 2 3 2 16 2" xfId="9752"/>
    <cellStyle name="Normal 23 2 3 2 16 2 2" xfId="39337"/>
    <cellStyle name="Normal 23 2 3 2 16 3" xfId="16670"/>
    <cellStyle name="Normal 23 2 3 2 16 3 2" xfId="45209"/>
    <cellStyle name="Normal 23 2 3 2 16 4" xfId="21835"/>
    <cellStyle name="Normal 23 2 3 2 16 5" xfId="26757"/>
    <cellStyle name="Normal 23 2 3 2 16 6" xfId="31679"/>
    <cellStyle name="Normal 23 2 3 2 17" xfId="2136"/>
    <cellStyle name="Normal 23 2 3 2 17 2" xfId="9753"/>
    <cellStyle name="Normal 23 2 3 2 17 2 2" xfId="39338"/>
    <cellStyle name="Normal 23 2 3 2 17 3" xfId="16785"/>
    <cellStyle name="Normal 23 2 3 2 17 3 2" xfId="45324"/>
    <cellStyle name="Normal 23 2 3 2 17 4" xfId="21950"/>
    <cellStyle name="Normal 23 2 3 2 17 5" xfId="26872"/>
    <cellStyle name="Normal 23 2 3 2 17 6" xfId="31794"/>
    <cellStyle name="Normal 23 2 3 2 18" xfId="2482"/>
    <cellStyle name="Normal 23 2 3 2 18 2" xfId="9754"/>
    <cellStyle name="Normal 23 2 3 2 18 2 2" xfId="39339"/>
    <cellStyle name="Normal 23 2 3 2 18 3" xfId="17093"/>
    <cellStyle name="Normal 23 2 3 2 18 3 2" xfId="45630"/>
    <cellStyle name="Normal 23 2 3 2 18 4" xfId="22256"/>
    <cellStyle name="Normal 23 2 3 2 18 5" xfId="27178"/>
    <cellStyle name="Normal 23 2 3 2 18 6" xfId="32100"/>
    <cellStyle name="Normal 23 2 3 2 19" xfId="2601"/>
    <cellStyle name="Normal 23 2 3 2 19 2" xfId="9755"/>
    <cellStyle name="Normal 23 2 3 2 19 2 2" xfId="39340"/>
    <cellStyle name="Normal 23 2 3 2 19 3" xfId="17212"/>
    <cellStyle name="Normal 23 2 3 2 19 3 2" xfId="45749"/>
    <cellStyle name="Normal 23 2 3 2 19 4" xfId="22375"/>
    <cellStyle name="Normal 23 2 3 2 19 5" xfId="27297"/>
    <cellStyle name="Normal 23 2 3 2 19 6" xfId="32219"/>
    <cellStyle name="Normal 23 2 3 2 2" xfId="318"/>
    <cellStyle name="Normal 23 2 3 2 2 10" xfId="20148"/>
    <cellStyle name="Normal 23 2 3 2 2 11" xfId="25087"/>
    <cellStyle name="Normal 23 2 3 2 2 12" xfId="29992"/>
    <cellStyle name="Normal 23 2 3 2 2 2" xfId="2275"/>
    <cellStyle name="Normal 23 2 3 2 2 2 10" xfId="31930"/>
    <cellStyle name="Normal 23 2 3 2 2 2 2" xfId="5398"/>
    <cellStyle name="Normal 23 2 3 2 2 2 2 2" xfId="7689"/>
    <cellStyle name="Normal 23 2 3 2 2 2 2 2 2" xfId="37274"/>
    <cellStyle name="Normal 23 2 3 2 2 2 2 3" xfId="13942"/>
    <cellStyle name="Normal 23 2 3 2 2 2 2 3 2" xfId="42482"/>
    <cellStyle name="Normal 23 2 3 2 2 2 2 4" xfId="34998"/>
    <cellStyle name="Normal 23 2 3 2 2 2 3" xfId="7240"/>
    <cellStyle name="Normal 23 2 3 2 2 2 3 2" xfId="16921"/>
    <cellStyle name="Normal 23 2 3 2 2 2 3 2 2" xfId="45460"/>
    <cellStyle name="Normal 23 2 3 2 2 2 3 3" xfId="36827"/>
    <cellStyle name="Normal 23 2 3 2 2 2 4" xfId="6781"/>
    <cellStyle name="Normal 23 2 3 2 2 2 4 2" xfId="36368"/>
    <cellStyle name="Normal 23 2 3 2 2 2 5" xfId="5397"/>
    <cellStyle name="Normal 23 2 3 2 2 2 5 2" xfId="34997"/>
    <cellStyle name="Normal 23 2 3 2 2 2 6" xfId="9757"/>
    <cellStyle name="Normal 23 2 3 2 2 2 6 2" xfId="39342"/>
    <cellStyle name="Normal 23 2 3 2 2 2 7" xfId="13941"/>
    <cellStyle name="Normal 23 2 3 2 2 2 7 2" xfId="42481"/>
    <cellStyle name="Normal 23 2 3 2 2 2 8" xfId="22086"/>
    <cellStyle name="Normal 23 2 3 2 2 2 9" xfId="27008"/>
    <cellStyle name="Normal 23 2 3 2 2 3" xfId="5399"/>
    <cellStyle name="Normal 23 2 3 2 2 3 2" xfId="7688"/>
    <cellStyle name="Normal 23 2 3 2 2 3 2 2" xfId="37273"/>
    <cellStyle name="Normal 23 2 3 2 2 3 3" xfId="9756"/>
    <cellStyle name="Normal 23 2 3 2 2 3 3 2" xfId="39341"/>
    <cellStyle name="Normal 23 2 3 2 2 3 4" xfId="13943"/>
    <cellStyle name="Normal 23 2 3 2 2 3 4 2" xfId="42483"/>
    <cellStyle name="Normal 23 2 3 2 2 3 5" xfId="34999"/>
    <cellStyle name="Normal 23 2 3 2 2 4" xfId="7158"/>
    <cellStyle name="Normal 23 2 3 2 2 4 2" xfId="14983"/>
    <cellStyle name="Normal 23 2 3 2 2 4 2 2" xfId="43522"/>
    <cellStyle name="Normal 23 2 3 2 2 4 3" xfId="36745"/>
    <cellStyle name="Normal 23 2 3 2 2 5" xfId="6539"/>
    <cellStyle name="Normal 23 2 3 2 2 5 2" xfId="19767"/>
    <cellStyle name="Normal 23 2 3 2 2 5 2 2" xfId="48304"/>
    <cellStyle name="Normal 23 2 3 2 2 5 3" xfId="36126"/>
    <cellStyle name="Normal 23 2 3 2 2 6" xfId="5396"/>
    <cellStyle name="Normal 23 2 3 2 2 6 2" xfId="34996"/>
    <cellStyle name="Normal 23 2 3 2 2 7" xfId="8365"/>
    <cellStyle name="Normal 23 2 3 2 2 7 2" xfId="37950"/>
    <cellStyle name="Normal 23 2 3 2 2 8" xfId="8606"/>
    <cellStyle name="Normal 23 2 3 2 2 8 2" xfId="38191"/>
    <cellStyle name="Normal 23 2 3 2 2 9" xfId="13940"/>
    <cellStyle name="Normal 23 2 3 2 2 9 2" xfId="42480"/>
    <cellStyle name="Normal 23 2 3 2 20" xfId="2719"/>
    <cellStyle name="Normal 23 2 3 2 20 2" xfId="9758"/>
    <cellStyle name="Normal 23 2 3 2 20 2 2" xfId="39343"/>
    <cellStyle name="Normal 23 2 3 2 20 3" xfId="17330"/>
    <cellStyle name="Normal 23 2 3 2 20 3 2" xfId="45867"/>
    <cellStyle name="Normal 23 2 3 2 20 4" xfId="22493"/>
    <cellStyle name="Normal 23 2 3 2 20 5" xfId="27415"/>
    <cellStyle name="Normal 23 2 3 2 20 6" xfId="32337"/>
    <cellStyle name="Normal 23 2 3 2 21" xfId="2838"/>
    <cellStyle name="Normal 23 2 3 2 21 2" xfId="9759"/>
    <cellStyle name="Normal 23 2 3 2 21 2 2" xfId="39344"/>
    <cellStyle name="Normal 23 2 3 2 21 3" xfId="17449"/>
    <cellStyle name="Normal 23 2 3 2 21 3 2" xfId="45986"/>
    <cellStyle name="Normal 23 2 3 2 21 4" xfId="22612"/>
    <cellStyle name="Normal 23 2 3 2 21 5" xfId="27534"/>
    <cellStyle name="Normal 23 2 3 2 21 6" xfId="32456"/>
    <cellStyle name="Normal 23 2 3 2 22" xfId="2954"/>
    <cellStyle name="Normal 23 2 3 2 22 2" xfId="9760"/>
    <cellStyle name="Normal 23 2 3 2 22 2 2" xfId="39345"/>
    <cellStyle name="Normal 23 2 3 2 22 3" xfId="17565"/>
    <cellStyle name="Normal 23 2 3 2 22 3 2" xfId="46102"/>
    <cellStyle name="Normal 23 2 3 2 22 4" xfId="22728"/>
    <cellStyle name="Normal 23 2 3 2 22 5" xfId="27650"/>
    <cellStyle name="Normal 23 2 3 2 22 6" xfId="32572"/>
    <cellStyle name="Normal 23 2 3 2 23" xfId="3072"/>
    <cellStyle name="Normal 23 2 3 2 23 2" xfId="9761"/>
    <cellStyle name="Normal 23 2 3 2 23 2 2" xfId="39346"/>
    <cellStyle name="Normal 23 2 3 2 23 3" xfId="17683"/>
    <cellStyle name="Normal 23 2 3 2 23 3 2" xfId="46220"/>
    <cellStyle name="Normal 23 2 3 2 23 4" xfId="22846"/>
    <cellStyle name="Normal 23 2 3 2 23 5" xfId="27768"/>
    <cellStyle name="Normal 23 2 3 2 23 6" xfId="32690"/>
    <cellStyle name="Normal 23 2 3 2 24" xfId="3190"/>
    <cellStyle name="Normal 23 2 3 2 24 2" xfId="9762"/>
    <cellStyle name="Normal 23 2 3 2 24 2 2" xfId="39347"/>
    <cellStyle name="Normal 23 2 3 2 24 3" xfId="17800"/>
    <cellStyle name="Normal 23 2 3 2 24 3 2" xfId="46337"/>
    <cellStyle name="Normal 23 2 3 2 24 4" xfId="22963"/>
    <cellStyle name="Normal 23 2 3 2 24 5" xfId="27885"/>
    <cellStyle name="Normal 23 2 3 2 24 6" xfId="32807"/>
    <cellStyle name="Normal 23 2 3 2 25" xfId="3307"/>
    <cellStyle name="Normal 23 2 3 2 25 2" xfId="9763"/>
    <cellStyle name="Normal 23 2 3 2 25 2 2" xfId="39348"/>
    <cellStyle name="Normal 23 2 3 2 25 3" xfId="17917"/>
    <cellStyle name="Normal 23 2 3 2 25 3 2" xfId="46454"/>
    <cellStyle name="Normal 23 2 3 2 25 4" xfId="23080"/>
    <cellStyle name="Normal 23 2 3 2 25 5" xfId="28002"/>
    <cellStyle name="Normal 23 2 3 2 25 6" xfId="32924"/>
    <cellStyle name="Normal 23 2 3 2 26" xfId="3424"/>
    <cellStyle name="Normal 23 2 3 2 26 2" xfId="9764"/>
    <cellStyle name="Normal 23 2 3 2 26 2 2" xfId="39349"/>
    <cellStyle name="Normal 23 2 3 2 26 3" xfId="18034"/>
    <cellStyle name="Normal 23 2 3 2 26 3 2" xfId="46571"/>
    <cellStyle name="Normal 23 2 3 2 26 4" xfId="23197"/>
    <cellStyle name="Normal 23 2 3 2 26 5" xfId="28119"/>
    <cellStyle name="Normal 23 2 3 2 26 6" xfId="33041"/>
    <cellStyle name="Normal 23 2 3 2 27" xfId="3538"/>
    <cellStyle name="Normal 23 2 3 2 27 2" xfId="9765"/>
    <cellStyle name="Normal 23 2 3 2 27 2 2" xfId="39350"/>
    <cellStyle name="Normal 23 2 3 2 27 3" xfId="18148"/>
    <cellStyle name="Normal 23 2 3 2 27 3 2" xfId="46685"/>
    <cellStyle name="Normal 23 2 3 2 27 4" xfId="23311"/>
    <cellStyle name="Normal 23 2 3 2 27 5" xfId="28233"/>
    <cellStyle name="Normal 23 2 3 2 27 6" xfId="33155"/>
    <cellStyle name="Normal 23 2 3 2 28" xfId="3655"/>
    <cellStyle name="Normal 23 2 3 2 28 2" xfId="9766"/>
    <cellStyle name="Normal 23 2 3 2 28 2 2" xfId="39351"/>
    <cellStyle name="Normal 23 2 3 2 28 3" xfId="18264"/>
    <cellStyle name="Normal 23 2 3 2 28 3 2" xfId="46801"/>
    <cellStyle name="Normal 23 2 3 2 28 4" xfId="23427"/>
    <cellStyle name="Normal 23 2 3 2 28 5" xfId="28349"/>
    <cellStyle name="Normal 23 2 3 2 28 6" xfId="33271"/>
    <cellStyle name="Normal 23 2 3 2 29" xfId="3771"/>
    <cellStyle name="Normal 23 2 3 2 29 2" xfId="9767"/>
    <cellStyle name="Normal 23 2 3 2 29 2 2" xfId="39352"/>
    <cellStyle name="Normal 23 2 3 2 29 3" xfId="18379"/>
    <cellStyle name="Normal 23 2 3 2 29 3 2" xfId="46916"/>
    <cellStyle name="Normal 23 2 3 2 29 4" xfId="23542"/>
    <cellStyle name="Normal 23 2 3 2 29 5" xfId="28464"/>
    <cellStyle name="Normal 23 2 3 2 29 6" xfId="33386"/>
    <cellStyle name="Normal 23 2 3 2 3" xfId="438"/>
    <cellStyle name="Normal 23 2 3 2 3 10" xfId="30112"/>
    <cellStyle name="Normal 23 2 3 2 3 2" xfId="5401"/>
    <cellStyle name="Normal 23 2 3 2 3 2 2" xfId="7690"/>
    <cellStyle name="Normal 23 2 3 2 3 2 2 2" xfId="37275"/>
    <cellStyle name="Normal 23 2 3 2 3 2 3" xfId="13945"/>
    <cellStyle name="Normal 23 2 3 2 3 2 3 2" xfId="42485"/>
    <cellStyle name="Normal 23 2 3 2 3 2 4" xfId="35001"/>
    <cellStyle name="Normal 23 2 3 2 3 3" xfId="7241"/>
    <cellStyle name="Normal 23 2 3 2 3 3 2" xfId="15103"/>
    <cellStyle name="Normal 23 2 3 2 3 3 2 2" xfId="43642"/>
    <cellStyle name="Normal 23 2 3 2 3 3 3" xfId="36828"/>
    <cellStyle name="Normal 23 2 3 2 3 4" xfId="6661"/>
    <cellStyle name="Normal 23 2 3 2 3 4 2" xfId="36248"/>
    <cellStyle name="Normal 23 2 3 2 3 5" xfId="5400"/>
    <cellStyle name="Normal 23 2 3 2 3 5 2" xfId="35000"/>
    <cellStyle name="Normal 23 2 3 2 3 6" xfId="9768"/>
    <cellStyle name="Normal 23 2 3 2 3 6 2" xfId="39353"/>
    <cellStyle name="Normal 23 2 3 2 3 7" xfId="13944"/>
    <cellStyle name="Normal 23 2 3 2 3 7 2" xfId="42484"/>
    <cellStyle name="Normal 23 2 3 2 3 8" xfId="20268"/>
    <cellStyle name="Normal 23 2 3 2 3 9" xfId="25190"/>
    <cellStyle name="Normal 23 2 3 2 30" xfId="3888"/>
    <cellStyle name="Normal 23 2 3 2 30 2" xfId="9769"/>
    <cellStyle name="Normal 23 2 3 2 30 2 2" xfId="39354"/>
    <cellStyle name="Normal 23 2 3 2 30 3" xfId="18495"/>
    <cellStyle name="Normal 23 2 3 2 30 3 2" xfId="47032"/>
    <cellStyle name="Normal 23 2 3 2 30 4" xfId="23658"/>
    <cellStyle name="Normal 23 2 3 2 30 5" xfId="28580"/>
    <cellStyle name="Normal 23 2 3 2 30 6" xfId="33502"/>
    <cellStyle name="Normal 23 2 3 2 31" xfId="4006"/>
    <cellStyle name="Normal 23 2 3 2 31 2" xfId="9770"/>
    <cellStyle name="Normal 23 2 3 2 31 2 2" xfId="39355"/>
    <cellStyle name="Normal 23 2 3 2 31 3" xfId="18613"/>
    <cellStyle name="Normal 23 2 3 2 31 3 2" xfId="47150"/>
    <cellStyle name="Normal 23 2 3 2 31 4" xfId="23776"/>
    <cellStyle name="Normal 23 2 3 2 31 5" xfId="28698"/>
    <cellStyle name="Normal 23 2 3 2 31 6" xfId="33620"/>
    <cellStyle name="Normal 23 2 3 2 32" xfId="4121"/>
    <cellStyle name="Normal 23 2 3 2 32 2" xfId="9771"/>
    <cellStyle name="Normal 23 2 3 2 32 2 2" xfId="39356"/>
    <cellStyle name="Normal 23 2 3 2 32 3" xfId="18727"/>
    <cellStyle name="Normal 23 2 3 2 32 3 2" xfId="47264"/>
    <cellStyle name="Normal 23 2 3 2 32 4" xfId="23890"/>
    <cellStyle name="Normal 23 2 3 2 32 5" xfId="28812"/>
    <cellStyle name="Normal 23 2 3 2 32 6" xfId="33734"/>
    <cellStyle name="Normal 23 2 3 2 33" xfId="4236"/>
    <cellStyle name="Normal 23 2 3 2 33 2" xfId="9772"/>
    <cellStyle name="Normal 23 2 3 2 33 2 2" xfId="39357"/>
    <cellStyle name="Normal 23 2 3 2 33 3" xfId="18842"/>
    <cellStyle name="Normal 23 2 3 2 33 3 2" xfId="47379"/>
    <cellStyle name="Normal 23 2 3 2 33 4" xfId="24005"/>
    <cellStyle name="Normal 23 2 3 2 33 5" xfId="28927"/>
    <cellStyle name="Normal 23 2 3 2 33 6" xfId="33849"/>
    <cellStyle name="Normal 23 2 3 2 34" xfId="4363"/>
    <cellStyle name="Normal 23 2 3 2 34 2" xfId="9773"/>
    <cellStyle name="Normal 23 2 3 2 34 2 2" xfId="39358"/>
    <cellStyle name="Normal 23 2 3 2 34 3" xfId="18969"/>
    <cellStyle name="Normal 23 2 3 2 34 3 2" xfId="47506"/>
    <cellStyle name="Normal 23 2 3 2 34 4" xfId="24132"/>
    <cellStyle name="Normal 23 2 3 2 34 5" xfId="29054"/>
    <cellStyle name="Normal 23 2 3 2 34 6" xfId="33976"/>
    <cellStyle name="Normal 23 2 3 2 35" xfId="4478"/>
    <cellStyle name="Normal 23 2 3 2 35 2" xfId="9774"/>
    <cellStyle name="Normal 23 2 3 2 35 2 2" xfId="39359"/>
    <cellStyle name="Normal 23 2 3 2 35 3" xfId="19083"/>
    <cellStyle name="Normal 23 2 3 2 35 3 2" xfId="47620"/>
    <cellStyle name="Normal 23 2 3 2 35 4" xfId="24246"/>
    <cellStyle name="Normal 23 2 3 2 35 5" xfId="29168"/>
    <cellStyle name="Normal 23 2 3 2 35 6" xfId="34090"/>
    <cellStyle name="Normal 23 2 3 2 36" xfId="4595"/>
    <cellStyle name="Normal 23 2 3 2 36 2" xfId="9775"/>
    <cellStyle name="Normal 23 2 3 2 36 2 2" xfId="39360"/>
    <cellStyle name="Normal 23 2 3 2 36 3" xfId="19200"/>
    <cellStyle name="Normal 23 2 3 2 36 3 2" xfId="47737"/>
    <cellStyle name="Normal 23 2 3 2 36 4" xfId="24363"/>
    <cellStyle name="Normal 23 2 3 2 36 5" xfId="29285"/>
    <cellStyle name="Normal 23 2 3 2 36 6" xfId="34207"/>
    <cellStyle name="Normal 23 2 3 2 37" xfId="4711"/>
    <cellStyle name="Normal 23 2 3 2 37 2" xfId="9776"/>
    <cellStyle name="Normal 23 2 3 2 37 2 2" xfId="39361"/>
    <cellStyle name="Normal 23 2 3 2 37 3" xfId="19316"/>
    <cellStyle name="Normal 23 2 3 2 37 3 2" xfId="47853"/>
    <cellStyle name="Normal 23 2 3 2 37 4" xfId="24479"/>
    <cellStyle name="Normal 23 2 3 2 37 5" xfId="29401"/>
    <cellStyle name="Normal 23 2 3 2 37 6" xfId="34323"/>
    <cellStyle name="Normal 23 2 3 2 38" xfId="4826"/>
    <cellStyle name="Normal 23 2 3 2 38 2" xfId="9777"/>
    <cellStyle name="Normal 23 2 3 2 38 2 2" xfId="39362"/>
    <cellStyle name="Normal 23 2 3 2 38 3" xfId="19431"/>
    <cellStyle name="Normal 23 2 3 2 38 3 2" xfId="47968"/>
    <cellStyle name="Normal 23 2 3 2 38 4" xfId="24594"/>
    <cellStyle name="Normal 23 2 3 2 38 5" xfId="29516"/>
    <cellStyle name="Normal 23 2 3 2 38 6" xfId="34438"/>
    <cellStyle name="Normal 23 2 3 2 39" xfId="4947"/>
    <cellStyle name="Normal 23 2 3 2 39 2" xfId="9778"/>
    <cellStyle name="Normal 23 2 3 2 39 2 2" xfId="39363"/>
    <cellStyle name="Normal 23 2 3 2 39 3" xfId="19551"/>
    <cellStyle name="Normal 23 2 3 2 39 3 2" xfId="48088"/>
    <cellStyle name="Normal 23 2 3 2 39 4" xfId="24714"/>
    <cellStyle name="Normal 23 2 3 2 39 5" xfId="29636"/>
    <cellStyle name="Normal 23 2 3 2 39 6" xfId="34558"/>
    <cellStyle name="Normal 23 2 3 2 4" xfId="560"/>
    <cellStyle name="Normal 23 2 3 2 4 10" xfId="30233"/>
    <cellStyle name="Normal 23 2 3 2 4 2" xfId="5403"/>
    <cellStyle name="Normal 23 2 3 2 4 2 2" xfId="7691"/>
    <cellStyle name="Normal 23 2 3 2 4 2 2 2" xfId="37276"/>
    <cellStyle name="Normal 23 2 3 2 4 2 3" xfId="13947"/>
    <cellStyle name="Normal 23 2 3 2 4 2 3 2" xfId="42487"/>
    <cellStyle name="Normal 23 2 3 2 4 2 4" xfId="35003"/>
    <cellStyle name="Normal 23 2 3 2 4 3" xfId="7506"/>
    <cellStyle name="Normal 23 2 3 2 4 3 2" xfId="15224"/>
    <cellStyle name="Normal 23 2 3 2 4 3 2 2" xfId="43763"/>
    <cellStyle name="Normal 23 2 3 2 4 3 3" xfId="37092"/>
    <cellStyle name="Normal 23 2 3 2 4 4" xfId="6902"/>
    <cellStyle name="Normal 23 2 3 2 4 4 2" xfId="36489"/>
    <cellStyle name="Normal 23 2 3 2 4 5" xfId="5402"/>
    <cellStyle name="Normal 23 2 3 2 4 5 2" xfId="35002"/>
    <cellStyle name="Normal 23 2 3 2 4 6" xfId="9779"/>
    <cellStyle name="Normal 23 2 3 2 4 6 2" xfId="39364"/>
    <cellStyle name="Normal 23 2 3 2 4 7" xfId="13946"/>
    <cellStyle name="Normal 23 2 3 2 4 7 2" xfId="42486"/>
    <cellStyle name="Normal 23 2 3 2 4 8" xfId="20389"/>
    <cellStyle name="Normal 23 2 3 2 4 9" xfId="25311"/>
    <cellStyle name="Normal 23 2 3 2 40" xfId="5062"/>
    <cellStyle name="Normal 23 2 3 2 40 2" xfId="9780"/>
    <cellStyle name="Normal 23 2 3 2 40 2 2" xfId="39365"/>
    <cellStyle name="Normal 23 2 3 2 40 3" xfId="19666"/>
    <cellStyle name="Normal 23 2 3 2 40 3 2" xfId="48203"/>
    <cellStyle name="Normal 23 2 3 2 40 4" xfId="24829"/>
    <cellStyle name="Normal 23 2 3 2 40 5" xfId="29751"/>
    <cellStyle name="Normal 23 2 3 2 40 6" xfId="34673"/>
    <cellStyle name="Normal 23 2 3 2 41" xfId="5395"/>
    <cellStyle name="Normal 23 2 3 2 41 2" xfId="9745"/>
    <cellStyle name="Normal 23 2 3 2 41 2 2" xfId="39330"/>
    <cellStyle name="Normal 23 2 3 2 41 3" xfId="14863"/>
    <cellStyle name="Normal 23 2 3 2 41 3 2" xfId="43402"/>
    <cellStyle name="Normal 23 2 3 2 41 4" xfId="34995"/>
    <cellStyle name="Normal 23 2 3 2 42" xfId="8229"/>
    <cellStyle name="Normal 23 2 3 2 42 2" xfId="19766"/>
    <cellStyle name="Normal 23 2 3 2 42 2 2" xfId="48303"/>
    <cellStyle name="Normal 23 2 3 2 42 3" xfId="37814"/>
    <cellStyle name="Normal 23 2 3 2 43" xfId="8470"/>
    <cellStyle name="Normal 23 2 3 2 43 2" xfId="38055"/>
    <cellStyle name="Normal 23 2 3 2 44" xfId="13680"/>
    <cellStyle name="Normal 23 2 3 2 44 2" xfId="42220"/>
    <cellStyle name="Normal 23 2 3 2 45" xfId="20028"/>
    <cellStyle name="Normal 23 2 3 2 46" xfId="24951"/>
    <cellStyle name="Normal 23 2 3 2 47" xfId="29872"/>
    <cellStyle name="Normal 23 2 3 2 5" xfId="695"/>
    <cellStyle name="Normal 23 2 3 2 5 2" xfId="7687"/>
    <cellStyle name="Normal 23 2 3 2 5 2 2" xfId="15356"/>
    <cellStyle name="Normal 23 2 3 2 5 2 2 2" xfId="43895"/>
    <cellStyle name="Normal 23 2 3 2 5 2 3" xfId="37272"/>
    <cellStyle name="Normal 23 2 3 2 5 3" xfId="5404"/>
    <cellStyle name="Normal 23 2 3 2 5 3 2" xfId="35004"/>
    <cellStyle name="Normal 23 2 3 2 5 4" xfId="9781"/>
    <cellStyle name="Normal 23 2 3 2 5 4 2" xfId="39366"/>
    <cellStyle name="Normal 23 2 3 2 5 5" xfId="13948"/>
    <cellStyle name="Normal 23 2 3 2 5 5 2" xfId="42488"/>
    <cellStyle name="Normal 23 2 3 2 5 6" xfId="20521"/>
    <cellStyle name="Normal 23 2 3 2 5 7" xfId="25443"/>
    <cellStyle name="Normal 23 2 3 2 5 8" xfId="30365"/>
    <cellStyle name="Normal 23 2 3 2 6" xfId="809"/>
    <cellStyle name="Normal 23 2 3 2 6 2" xfId="7022"/>
    <cellStyle name="Normal 23 2 3 2 6 2 2" xfId="36609"/>
    <cellStyle name="Normal 23 2 3 2 6 3" xfId="9782"/>
    <cellStyle name="Normal 23 2 3 2 6 3 2" xfId="39367"/>
    <cellStyle name="Normal 23 2 3 2 6 4" xfId="15470"/>
    <cellStyle name="Normal 23 2 3 2 6 4 2" xfId="44009"/>
    <cellStyle name="Normal 23 2 3 2 6 5" xfId="20635"/>
    <cellStyle name="Normal 23 2 3 2 6 6" xfId="25557"/>
    <cellStyle name="Normal 23 2 3 2 6 7" xfId="30479"/>
    <cellStyle name="Normal 23 2 3 2 7" xfId="923"/>
    <cellStyle name="Normal 23 2 3 2 7 2" xfId="6419"/>
    <cellStyle name="Normal 23 2 3 2 7 2 2" xfId="36006"/>
    <cellStyle name="Normal 23 2 3 2 7 3" xfId="9783"/>
    <cellStyle name="Normal 23 2 3 2 7 3 2" xfId="39368"/>
    <cellStyle name="Normal 23 2 3 2 7 4" xfId="15584"/>
    <cellStyle name="Normal 23 2 3 2 7 4 2" xfId="44123"/>
    <cellStyle name="Normal 23 2 3 2 7 5" xfId="20749"/>
    <cellStyle name="Normal 23 2 3 2 7 6" xfId="25671"/>
    <cellStyle name="Normal 23 2 3 2 7 7" xfId="30593"/>
    <cellStyle name="Normal 23 2 3 2 8" xfId="1070"/>
    <cellStyle name="Normal 23 2 3 2 8 2" xfId="9784"/>
    <cellStyle name="Normal 23 2 3 2 8 2 2" xfId="39369"/>
    <cellStyle name="Normal 23 2 3 2 8 3" xfId="15725"/>
    <cellStyle name="Normal 23 2 3 2 8 3 2" xfId="44264"/>
    <cellStyle name="Normal 23 2 3 2 8 4" xfId="20890"/>
    <cellStyle name="Normal 23 2 3 2 8 5" xfId="25812"/>
    <cellStyle name="Normal 23 2 3 2 8 6" xfId="30734"/>
    <cellStyle name="Normal 23 2 3 2 9" xfId="1219"/>
    <cellStyle name="Normal 23 2 3 2 9 2" xfId="9785"/>
    <cellStyle name="Normal 23 2 3 2 9 2 2" xfId="39370"/>
    <cellStyle name="Normal 23 2 3 2 9 3" xfId="15869"/>
    <cellStyle name="Normal 23 2 3 2 9 3 2" xfId="44408"/>
    <cellStyle name="Normal 23 2 3 2 9 4" xfId="21034"/>
    <cellStyle name="Normal 23 2 3 2 9 5" xfId="25956"/>
    <cellStyle name="Normal 23 2 3 2 9 6" xfId="30878"/>
    <cellStyle name="Normal 23 2 3 20" xfId="2557"/>
    <cellStyle name="Normal 23 2 3 20 2" xfId="9786"/>
    <cellStyle name="Normal 23 2 3 20 2 2" xfId="39371"/>
    <cellStyle name="Normal 23 2 3 20 3" xfId="17168"/>
    <cellStyle name="Normal 23 2 3 20 3 2" xfId="45705"/>
    <cellStyle name="Normal 23 2 3 20 4" xfId="22331"/>
    <cellStyle name="Normal 23 2 3 20 5" xfId="27253"/>
    <cellStyle name="Normal 23 2 3 20 6" xfId="32175"/>
    <cellStyle name="Normal 23 2 3 21" xfId="2675"/>
    <cellStyle name="Normal 23 2 3 21 2" xfId="9787"/>
    <cellStyle name="Normal 23 2 3 21 2 2" xfId="39372"/>
    <cellStyle name="Normal 23 2 3 21 3" xfId="17286"/>
    <cellStyle name="Normal 23 2 3 21 3 2" xfId="45823"/>
    <cellStyle name="Normal 23 2 3 21 4" xfId="22449"/>
    <cellStyle name="Normal 23 2 3 21 5" xfId="27371"/>
    <cellStyle name="Normal 23 2 3 21 6" xfId="32293"/>
    <cellStyle name="Normal 23 2 3 22" xfId="2794"/>
    <cellStyle name="Normal 23 2 3 22 2" xfId="9788"/>
    <cellStyle name="Normal 23 2 3 22 2 2" xfId="39373"/>
    <cellStyle name="Normal 23 2 3 22 3" xfId="17405"/>
    <cellStyle name="Normal 23 2 3 22 3 2" xfId="45942"/>
    <cellStyle name="Normal 23 2 3 22 4" xfId="22568"/>
    <cellStyle name="Normal 23 2 3 22 5" xfId="27490"/>
    <cellStyle name="Normal 23 2 3 22 6" xfId="32412"/>
    <cellStyle name="Normal 23 2 3 23" xfId="2910"/>
    <cellStyle name="Normal 23 2 3 23 2" xfId="9789"/>
    <cellStyle name="Normal 23 2 3 23 2 2" xfId="39374"/>
    <cellStyle name="Normal 23 2 3 23 3" xfId="17521"/>
    <cellStyle name="Normal 23 2 3 23 3 2" xfId="46058"/>
    <cellStyle name="Normal 23 2 3 23 4" xfId="22684"/>
    <cellStyle name="Normal 23 2 3 23 5" xfId="27606"/>
    <cellStyle name="Normal 23 2 3 23 6" xfId="32528"/>
    <cellStyle name="Normal 23 2 3 24" xfId="3028"/>
    <cellStyle name="Normal 23 2 3 24 2" xfId="9790"/>
    <cellStyle name="Normal 23 2 3 24 2 2" xfId="39375"/>
    <cellStyle name="Normal 23 2 3 24 3" xfId="17639"/>
    <cellStyle name="Normal 23 2 3 24 3 2" xfId="46176"/>
    <cellStyle name="Normal 23 2 3 24 4" xfId="22802"/>
    <cellStyle name="Normal 23 2 3 24 5" xfId="27724"/>
    <cellStyle name="Normal 23 2 3 24 6" xfId="32646"/>
    <cellStyle name="Normal 23 2 3 25" xfId="3146"/>
    <cellStyle name="Normal 23 2 3 25 2" xfId="9791"/>
    <cellStyle name="Normal 23 2 3 25 2 2" xfId="39376"/>
    <cellStyle name="Normal 23 2 3 25 3" xfId="17756"/>
    <cellStyle name="Normal 23 2 3 25 3 2" xfId="46293"/>
    <cellStyle name="Normal 23 2 3 25 4" xfId="22919"/>
    <cellStyle name="Normal 23 2 3 25 5" xfId="27841"/>
    <cellStyle name="Normal 23 2 3 25 6" xfId="32763"/>
    <cellStyle name="Normal 23 2 3 26" xfId="3263"/>
    <cellStyle name="Normal 23 2 3 26 2" xfId="9792"/>
    <cellStyle name="Normal 23 2 3 26 2 2" xfId="39377"/>
    <cellStyle name="Normal 23 2 3 26 3" xfId="17873"/>
    <cellStyle name="Normal 23 2 3 26 3 2" xfId="46410"/>
    <cellStyle name="Normal 23 2 3 26 4" xfId="23036"/>
    <cellStyle name="Normal 23 2 3 26 5" xfId="27958"/>
    <cellStyle name="Normal 23 2 3 26 6" xfId="32880"/>
    <cellStyle name="Normal 23 2 3 27" xfId="3380"/>
    <cellStyle name="Normal 23 2 3 27 2" xfId="9793"/>
    <cellStyle name="Normal 23 2 3 27 2 2" xfId="39378"/>
    <cellStyle name="Normal 23 2 3 27 3" xfId="17990"/>
    <cellStyle name="Normal 23 2 3 27 3 2" xfId="46527"/>
    <cellStyle name="Normal 23 2 3 27 4" xfId="23153"/>
    <cellStyle name="Normal 23 2 3 27 5" xfId="28075"/>
    <cellStyle name="Normal 23 2 3 27 6" xfId="32997"/>
    <cellStyle name="Normal 23 2 3 28" xfId="3494"/>
    <cellStyle name="Normal 23 2 3 28 2" xfId="9794"/>
    <cellStyle name="Normal 23 2 3 28 2 2" xfId="39379"/>
    <cellStyle name="Normal 23 2 3 28 3" xfId="18104"/>
    <cellStyle name="Normal 23 2 3 28 3 2" xfId="46641"/>
    <cellStyle name="Normal 23 2 3 28 4" xfId="23267"/>
    <cellStyle name="Normal 23 2 3 28 5" xfId="28189"/>
    <cellStyle name="Normal 23 2 3 28 6" xfId="33111"/>
    <cellStyle name="Normal 23 2 3 29" xfId="3611"/>
    <cellStyle name="Normal 23 2 3 29 2" xfId="9795"/>
    <cellStyle name="Normal 23 2 3 29 2 2" xfId="39380"/>
    <cellStyle name="Normal 23 2 3 29 3" xfId="18220"/>
    <cellStyle name="Normal 23 2 3 29 3 2" xfId="46757"/>
    <cellStyle name="Normal 23 2 3 29 4" xfId="23383"/>
    <cellStyle name="Normal 23 2 3 29 5" xfId="28305"/>
    <cellStyle name="Normal 23 2 3 29 6" xfId="33227"/>
    <cellStyle name="Normal 23 2 3 3" xfId="274"/>
    <cellStyle name="Normal 23 2 3 3 10" xfId="20104"/>
    <cellStyle name="Normal 23 2 3 3 11" xfId="25027"/>
    <cellStyle name="Normal 23 2 3 3 12" xfId="29948"/>
    <cellStyle name="Normal 23 2 3 3 2" xfId="2214"/>
    <cellStyle name="Normal 23 2 3 3 2 10" xfId="31870"/>
    <cellStyle name="Normal 23 2 3 3 2 2" xfId="5407"/>
    <cellStyle name="Normal 23 2 3 3 2 2 2" xfId="7693"/>
    <cellStyle name="Normal 23 2 3 3 2 2 2 2" xfId="37278"/>
    <cellStyle name="Normal 23 2 3 3 2 2 3" xfId="13951"/>
    <cellStyle name="Normal 23 2 3 3 2 2 3 2" xfId="42491"/>
    <cellStyle name="Normal 23 2 3 3 2 2 4" xfId="35007"/>
    <cellStyle name="Normal 23 2 3 3 2 3" xfId="7242"/>
    <cellStyle name="Normal 23 2 3 3 2 3 2" xfId="16861"/>
    <cellStyle name="Normal 23 2 3 3 2 3 2 2" xfId="45400"/>
    <cellStyle name="Normal 23 2 3 3 2 3 3" xfId="36829"/>
    <cellStyle name="Normal 23 2 3 3 2 4" xfId="6737"/>
    <cellStyle name="Normal 23 2 3 3 2 4 2" xfId="36324"/>
    <cellStyle name="Normal 23 2 3 3 2 5" xfId="5406"/>
    <cellStyle name="Normal 23 2 3 3 2 5 2" xfId="35006"/>
    <cellStyle name="Normal 23 2 3 3 2 6" xfId="9797"/>
    <cellStyle name="Normal 23 2 3 3 2 6 2" xfId="39382"/>
    <cellStyle name="Normal 23 2 3 3 2 7" xfId="13950"/>
    <cellStyle name="Normal 23 2 3 3 2 7 2" xfId="42490"/>
    <cellStyle name="Normal 23 2 3 3 2 8" xfId="22026"/>
    <cellStyle name="Normal 23 2 3 3 2 9" xfId="26948"/>
    <cellStyle name="Normal 23 2 3 3 3" xfId="5408"/>
    <cellStyle name="Normal 23 2 3 3 3 2" xfId="7692"/>
    <cellStyle name="Normal 23 2 3 3 3 2 2" xfId="37277"/>
    <cellStyle name="Normal 23 2 3 3 3 3" xfId="9796"/>
    <cellStyle name="Normal 23 2 3 3 3 3 2" xfId="39381"/>
    <cellStyle name="Normal 23 2 3 3 3 4" xfId="13952"/>
    <cellStyle name="Normal 23 2 3 3 3 4 2" xfId="42492"/>
    <cellStyle name="Normal 23 2 3 3 3 5" xfId="35008"/>
    <cellStyle name="Normal 23 2 3 3 4" xfId="7098"/>
    <cellStyle name="Normal 23 2 3 3 4 2" xfId="14939"/>
    <cellStyle name="Normal 23 2 3 3 4 2 2" xfId="43478"/>
    <cellStyle name="Normal 23 2 3 3 4 3" xfId="36685"/>
    <cellStyle name="Normal 23 2 3 3 5" xfId="6495"/>
    <cellStyle name="Normal 23 2 3 3 5 2" xfId="19768"/>
    <cellStyle name="Normal 23 2 3 3 5 2 2" xfId="48305"/>
    <cellStyle name="Normal 23 2 3 3 5 3" xfId="36082"/>
    <cellStyle name="Normal 23 2 3 3 6" xfId="5405"/>
    <cellStyle name="Normal 23 2 3 3 6 2" xfId="35005"/>
    <cellStyle name="Normal 23 2 3 3 7" xfId="8305"/>
    <cellStyle name="Normal 23 2 3 3 7 2" xfId="37890"/>
    <cellStyle name="Normal 23 2 3 3 8" xfId="8546"/>
    <cellStyle name="Normal 23 2 3 3 8 2" xfId="38131"/>
    <cellStyle name="Normal 23 2 3 3 9" xfId="13949"/>
    <cellStyle name="Normal 23 2 3 3 9 2" xfId="42489"/>
    <cellStyle name="Normal 23 2 3 30" xfId="3727"/>
    <cellStyle name="Normal 23 2 3 30 2" xfId="9798"/>
    <cellStyle name="Normal 23 2 3 30 2 2" xfId="39383"/>
    <cellStyle name="Normal 23 2 3 30 3" xfId="18335"/>
    <cellStyle name="Normal 23 2 3 30 3 2" xfId="46872"/>
    <cellStyle name="Normal 23 2 3 30 4" xfId="23498"/>
    <cellStyle name="Normal 23 2 3 30 5" xfId="28420"/>
    <cellStyle name="Normal 23 2 3 30 6" xfId="33342"/>
    <cellStyle name="Normal 23 2 3 31" xfId="3844"/>
    <cellStyle name="Normal 23 2 3 31 2" xfId="9799"/>
    <cellStyle name="Normal 23 2 3 31 2 2" xfId="39384"/>
    <cellStyle name="Normal 23 2 3 31 3" xfId="18451"/>
    <cellStyle name="Normal 23 2 3 31 3 2" xfId="46988"/>
    <cellStyle name="Normal 23 2 3 31 4" xfId="23614"/>
    <cellStyle name="Normal 23 2 3 31 5" xfId="28536"/>
    <cellStyle name="Normal 23 2 3 31 6" xfId="33458"/>
    <cellStyle name="Normal 23 2 3 32" xfId="3962"/>
    <cellStyle name="Normal 23 2 3 32 2" xfId="9800"/>
    <cellStyle name="Normal 23 2 3 32 2 2" xfId="39385"/>
    <cellStyle name="Normal 23 2 3 32 3" xfId="18569"/>
    <cellStyle name="Normal 23 2 3 32 3 2" xfId="47106"/>
    <cellStyle name="Normal 23 2 3 32 4" xfId="23732"/>
    <cellStyle name="Normal 23 2 3 32 5" xfId="28654"/>
    <cellStyle name="Normal 23 2 3 32 6" xfId="33576"/>
    <cellStyle name="Normal 23 2 3 33" xfId="4077"/>
    <cellStyle name="Normal 23 2 3 33 2" xfId="9801"/>
    <cellStyle name="Normal 23 2 3 33 2 2" xfId="39386"/>
    <cellStyle name="Normal 23 2 3 33 3" xfId="18683"/>
    <cellStyle name="Normal 23 2 3 33 3 2" xfId="47220"/>
    <cellStyle name="Normal 23 2 3 33 4" xfId="23846"/>
    <cellStyle name="Normal 23 2 3 33 5" xfId="28768"/>
    <cellStyle name="Normal 23 2 3 33 6" xfId="33690"/>
    <cellStyle name="Normal 23 2 3 34" xfId="4192"/>
    <cellStyle name="Normal 23 2 3 34 2" xfId="9802"/>
    <cellStyle name="Normal 23 2 3 34 2 2" xfId="39387"/>
    <cellStyle name="Normal 23 2 3 34 3" xfId="18798"/>
    <cellStyle name="Normal 23 2 3 34 3 2" xfId="47335"/>
    <cellStyle name="Normal 23 2 3 34 4" xfId="23961"/>
    <cellStyle name="Normal 23 2 3 34 5" xfId="28883"/>
    <cellStyle name="Normal 23 2 3 34 6" xfId="33805"/>
    <cellStyle name="Normal 23 2 3 35" xfId="4319"/>
    <cellStyle name="Normal 23 2 3 35 2" xfId="9803"/>
    <cellStyle name="Normal 23 2 3 35 2 2" xfId="39388"/>
    <cellStyle name="Normal 23 2 3 35 3" xfId="18925"/>
    <cellStyle name="Normal 23 2 3 35 3 2" xfId="47462"/>
    <cellStyle name="Normal 23 2 3 35 4" xfId="24088"/>
    <cellStyle name="Normal 23 2 3 35 5" xfId="29010"/>
    <cellStyle name="Normal 23 2 3 35 6" xfId="33932"/>
    <cellStyle name="Normal 23 2 3 36" xfId="4434"/>
    <cellStyle name="Normal 23 2 3 36 2" xfId="9804"/>
    <cellStyle name="Normal 23 2 3 36 2 2" xfId="39389"/>
    <cellStyle name="Normal 23 2 3 36 3" xfId="19039"/>
    <cellStyle name="Normal 23 2 3 36 3 2" xfId="47576"/>
    <cellStyle name="Normal 23 2 3 36 4" xfId="24202"/>
    <cellStyle name="Normal 23 2 3 36 5" xfId="29124"/>
    <cellStyle name="Normal 23 2 3 36 6" xfId="34046"/>
    <cellStyle name="Normal 23 2 3 37" xfId="4551"/>
    <cellStyle name="Normal 23 2 3 37 2" xfId="9805"/>
    <cellStyle name="Normal 23 2 3 37 2 2" xfId="39390"/>
    <cellStyle name="Normal 23 2 3 37 3" xfId="19156"/>
    <cellStyle name="Normal 23 2 3 37 3 2" xfId="47693"/>
    <cellStyle name="Normal 23 2 3 37 4" xfId="24319"/>
    <cellStyle name="Normal 23 2 3 37 5" xfId="29241"/>
    <cellStyle name="Normal 23 2 3 37 6" xfId="34163"/>
    <cellStyle name="Normal 23 2 3 38" xfId="4667"/>
    <cellStyle name="Normal 23 2 3 38 2" xfId="9806"/>
    <cellStyle name="Normal 23 2 3 38 2 2" xfId="39391"/>
    <cellStyle name="Normal 23 2 3 38 3" xfId="19272"/>
    <cellStyle name="Normal 23 2 3 38 3 2" xfId="47809"/>
    <cellStyle name="Normal 23 2 3 38 4" xfId="24435"/>
    <cellStyle name="Normal 23 2 3 38 5" xfId="29357"/>
    <cellStyle name="Normal 23 2 3 38 6" xfId="34279"/>
    <cellStyle name="Normal 23 2 3 39" xfId="4782"/>
    <cellStyle name="Normal 23 2 3 39 2" xfId="9807"/>
    <cellStyle name="Normal 23 2 3 39 2 2" xfId="39392"/>
    <cellStyle name="Normal 23 2 3 39 3" xfId="19387"/>
    <cellStyle name="Normal 23 2 3 39 3 2" xfId="47924"/>
    <cellStyle name="Normal 23 2 3 39 4" xfId="24550"/>
    <cellStyle name="Normal 23 2 3 39 5" xfId="29472"/>
    <cellStyle name="Normal 23 2 3 39 6" xfId="34394"/>
    <cellStyle name="Normal 23 2 3 4" xfId="394"/>
    <cellStyle name="Normal 23 2 3 4 10" xfId="30068"/>
    <cellStyle name="Normal 23 2 3 4 2" xfId="5410"/>
    <cellStyle name="Normal 23 2 3 4 2 2" xfId="7694"/>
    <cellStyle name="Normal 23 2 3 4 2 2 2" xfId="37279"/>
    <cellStyle name="Normal 23 2 3 4 2 3" xfId="13954"/>
    <cellStyle name="Normal 23 2 3 4 2 3 2" xfId="42494"/>
    <cellStyle name="Normal 23 2 3 4 2 4" xfId="35010"/>
    <cellStyle name="Normal 23 2 3 4 3" xfId="7243"/>
    <cellStyle name="Normal 23 2 3 4 3 2" xfId="15059"/>
    <cellStyle name="Normal 23 2 3 4 3 2 2" xfId="43598"/>
    <cellStyle name="Normal 23 2 3 4 3 3" xfId="36830"/>
    <cellStyle name="Normal 23 2 3 4 4" xfId="6617"/>
    <cellStyle name="Normal 23 2 3 4 4 2" xfId="36204"/>
    <cellStyle name="Normal 23 2 3 4 5" xfId="5409"/>
    <cellStyle name="Normal 23 2 3 4 5 2" xfId="35009"/>
    <cellStyle name="Normal 23 2 3 4 6" xfId="9808"/>
    <cellStyle name="Normal 23 2 3 4 6 2" xfId="39393"/>
    <cellStyle name="Normal 23 2 3 4 7" xfId="13953"/>
    <cellStyle name="Normal 23 2 3 4 7 2" xfId="42493"/>
    <cellStyle name="Normal 23 2 3 4 8" xfId="20224"/>
    <cellStyle name="Normal 23 2 3 4 9" xfId="25146"/>
    <cellStyle name="Normal 23 2 3 40" xfId="4903"/>
    <cellStyle name="Normal 23 2 3 40 2" xfId="9809"/>
    <cellStyle name="Normal 23 2 3 40 2 2" xfId="39394"/>
    <cellStyle name="Normal 23 2 3 40 3" xfId="19507"/>
    <cellStyle name="Normal 23 2 3 40 3 2" xfId="48044"/>
    <cellStyle name="Normal 23 2 3 40 4" xfId="24670"/>
    <cellStyle name="Normal 23 2 3 40 5" xfId="29592"/>
    <cellStyle name="Normal 23 2 3 40 6" xfId="34514"/>
    <cellStyle name="Normal 23 2 3 41" xfId="5018"/>
    <cellStyle name="Normal 23 2 3 41 2" xfId="9810"/>
    <cellStyle name="Normal 23 2 3 41 2 2" xfId="39395"/>
    <cellStyle name="Normal 23 2 3 41 3" xfId="19622"/>
    <cellStyle name="Normal 23 2 3 41 3 2" xfId="48159"/>
    <cellStyle name="Normal 23 2 3 41 4" xfId="24785"/>
    <cellStyle name="Normal 23 2 3 41 5" xfId="29707"/>
    <cellStyle name="Normal 23 2 3 41 6" xfId="34629"/>
    <cellStyle name="Normal 23 2 3 42" xfId="5394"/>
    <cellStyle name="Normal 23 2 3 42 2" xfId="9734"/>
    <cellStyle name="Normal 23 2 3 42 2 2" xfId="39319"/>
    <cellStyle name="Normal 23 2 3 42 3" xfId="14819"/>
    <cellStyle name="Normal 23 2 3 42 3 2" xfId="43358"/>
    <cellStyle name="Normal 23 2 3 42 4" xfId="34994"/>
    <cellStyle name="Normal 23 2 3 43" xfId="8185"/>
    <cellStyle name="Normal 23 2 3 43 2" xfId="19765"/>
    <cellStyle name="Normal 23 2 3 43 2 2" xfId="48302"/>
    <cellStyle name="Normal 23 2 3 43 3" xfId="37770"/>
    <cellStyle name="Normal 23 2 3 44" xfId="8426"/>
    <cellStyle name="Normal 23 2 3 44 2" xfId="38011"/>
    <cellStyle name="Normal 23 2 3 45" xfId="13636"/>
    <cellStyle name="Normal 23 2 3 45 2" xfId="42176"/>
    <cellStyle name="Normal 23 2 3 46" xfId="19984"/>
    <cellStyle name="Normal 23 2 3 47" xfId="24907"/>
    <cellStyle name="Normal 23 2 3 48" xfId="29828"/>
    <cellStyle name="Normal 23 2 3 5" xfId="516"/>
    <cellStyle name="Normal 23 2 3 5 10" xfId="30189"/>
    <cellStyle name="Normal 23 2 3 5 2" xfId="5412"/>
    <cellStyle name="Normal 23 2 3 5 2 2" xfId="7695"/>
    <cellStyle name="Normal 23 2 3 5 2 2 2" xfId="37280"/>
    <cellStyle name="Normal 23 2 3 5 2 3" xfId="13956"/>
    <cellStyle name="Normal 23 2 3 5 2 3 2" xfId="42496"/>
    <cellStyle name="Normal 23 2 3 5 2 4" xfId="35012"/>
    <cellStyle name="Normal 23 2 3 5 3" xfId="7462"/>
    <cellStyle name="Normal 23 2 3 5 3 2" xfId="15180"/>
    <cellStyle name="Normal 23 2 3 5 3 2 2" xfId="43719"/>
    <cellStyle name="Normal 23 2 3 5 3 3" xfId="37048"/>
    <cellStyle name="Normal 23 2 3 5 4" xfId="6858"/>
    <cellStyle name="Normal 23 2 3 5 4 2" xfId="36445"/>
    <cellStyle name="Normal 23 2 3 5 5" xfId="5411"/>
    <cellStyle name="Normal 23 2 3 5 5 2" xfId="35011"/>
    <cellStyle name="Normal 23 2 3 5 6" xfId="9811"/>
    <cellStyle name="Normal 23 2 3 5 6 2" xfId="39396"/>
    <cellStyle name="Normal 23 2 3 5 7" xfId="13955"/>
    <cellStyle name="Normal 23 2 3 5 7 2" xfId="42495"/>
    <cellStyle name="Normal 23 2 3 5 8" xfId="20345"/>
    <cellStyle name="Normal 23 2 3 5 9" xfId="25267"/>
    <cellStyle name="Normal 23 2 3 6" xfId="651"/>
    <cellStyle name="Normal 23 2 3 6 2" xfId="7686"/>
    <cellStyle name="Normal 23 2 3 6 2 2" xfId="15312"/>
    <cellStyle name="Normal 23 2 3 6 2 2 2" xfId="43851"/>
    <cellStyle name="Normal 23 2 3 6 2 3" xfId="37271"/>
    <cellStyle name="Normal 23 2 3 6 3" xfId="5413"/>
    <cellStyle name="Normal 23 2 3 6 3 2" xfId="35013"/>
    <cellStyle name="Normal 23 2 3 6 4" xfId="9812"/>
    <cellStyle name="Normal 23 2 3 6 4 2" xfId="39397"/>
    <cellStyle name="Normal 23 2 3 6 5" xfId="13957"/>
    <cellStyle name="Normal 23 2 3 6 5 2" xfId="42497"/>
    <cellStyle name="Normal 23 2 3 6 6" xfId="20477"/>
    <cellStyle name="Normal 23 2 3 6 7" xfId="25399"/>
    <cellStyle name="Normal 23 2 3 6 8" xfId="30321"/>
    <cellStyle name="Normal 23 2 3 7" xfId="765"/>
    <cellStyle name="Normal 23 2 3 7 2" xfId="6978"/>
    <cellStyle name="Normal 23 2 3 7 2 2" xfId="36565"/>
    <cellStyle name="Normal 23 2 3 7 3" xfId="9813"/>
    <cellStyle name="Normal 23 2 3 7 3 2" xfId="39398"/>
    <cellStyle name="Normal 23 2 3 7 4" xfId="15426"/>
    <cellStyle name="Normal 23 2 3 7 4 2" xfId="43965"/>
    <cellStyle name="Normal 23 2 3 7 5" xfId="20591"/>
    <cellStyle name="Normal 23 2 3 7 6" xfId="25513"/>
    <cellStyle name="Normal 23 2 3 7 7" xfId="30435"/>
    <cellStyle name="Normal 23 2 3 8" xfId="879"/>
    <cellStyle name="Normal 23 2 3 8 2" xfId="6375"/>
    <cellStyle name="Normal 23 2 3 8 2 2" xfId="35962"/>
    <cellStyle name="Normal 23 2 3 8 3" xfId="9814"/>
    <cellStyle name="Normal 23 2 3 8 3 2" xfId="39399"/>
    <cellStyle name="Normal 23 2 3 8 4" xfId="15540"/>
    <cellStyle name="Normal 23 2 3 8 4 2" xfId="44079"/>
    <cellStyle name="Normal 23 2 3 8 5" xfId="20705"/>
    <cellStyle name="Normal 23 2 3 8 6" xfId="25627"/>
    <cellStyle name="Normal 23 2 3 8 7" xfId="30549"/>
    <cellStyle name="Normal 23 2 3 9" xfId="1026"/>
    <cellStyle name="Normal 23 2 3 9 2" xfId="9815"/>
    <cellStyle name="Normal 23 2 3 9 2 2" xfId="39400"/>
    <cellStyle name="Normal 23 2 3 9 3" xfId="15681"/>
    <cellStyle name="Normal 23 2 3 9 3 2" xfId="44220"/>
    <cellStyle name="Normal 23 2 3 9 4" xfId="20846"/>
    <cellStyle name="Normal 23 2 3 9 5" xfId="25768"/>
    <cellStyle name="Normal 23 2 3 9 6" xfId="30690"/>
    <cellStyle name="Normal 23 2 30" xfId="3118"/>
    <cellStyle name="Normal 23 2 30 2" xfId="9816"/>
    <cellStyle name="Normal 23 2 30 2 2" xfId="39401"/>
    <cellStyle name="Normal 23 2 30 3" xfId="17729"/>
    <cellStyle name="Normal 23 2 30 3 2" xfId="46266"/>
    <cellStyle name="Normal 23 2 30 4" xfId="22892"/>
    <cellStyle name="Normal 23 2 30 5" xfId="27814"/>
    <cellStyle name="Normal 23 2 30 6" xfId="32736"/>
    <cellStyle name="Normal 23 2 31" xfId="3236"/>
    <cellStyle name="Normal 23 2 31 2" xfId="9817"/>
    <cellStyle name="Normal 23 2 31 2 2" xfId="39402"/>
    <cellStyle name="Normal 23 2 31 3" xfId="17846"/>
    <cellStyle name="Normal 23 2 31 3 2" xfId="46383"/>
    <cellStyle name="Normal 23 2 31 4" xfId="23009"/>
    <cellStyle name="Normal 23 2 31 5" xfId="27931"/>
    <cellStyle name="Normal 23 2 31 6" xfId="32853"/>
    <cellStyle name="Normal 23 2 32" xfId="3352"/>
    <cellStyle name="Normal 23 2 32 2" xfId="9818"/>
    <cellStyle name="Normal 23 2 32 2 2" xfId="39403"/>
    <cellStyle name="Normal 23 2 32 3" xfId="17962"/>
    <cellStyle name="Normal 23 2 32 3 2" xfId="46499"/>
    <cellStyle name="Normal 23 2 32 4" xfId="23125"/>
    <cellStyle name="Normal 23 2 32 5" xfId="28047"/>
    <cellStyle name="Normal 23 2 32 6" xfId="32969"/>
    <cellStyle name="Normal 23 2 33" xfId="3469"/>
    <cellStyle name="Normal 23 2 33 2" xfId="9819"/>
    <cellStyle name="Normal 23 2 33 2 2" xfId="39404"/>
    <cellStyle name="Normal 23 2 33 3" xfId="18079"/>
    <cellStyle name="Normal 23 2 33 3 2" xfId="46616"/>
    <cellStyle name="Normal 23 2 33 4" xfId="23242"/>
    <cellStyle name="Normal 23 2 33 5" xfId="28164"/>
    <cellStyle name="Normal 23 2 33 6" xfId="33086"/>
    <cellStyle name="Normal 23 2 34" xfId="3584"/>
    <cellStyle name="Normal 23 2 34 2" xfId="9820"/>
    <cellStyle name="Normal 23 2 34 2 2" xfId="39405"/>
    <cellStyle name="Normal 23 2 34 3" xfId="18193"/>
    <cellStyle name="Normal 23 2 34 3 2" xfId="46730"/>
    <cellStyle name="Normal 23 2 34 4" xfId="23356"/>
    <cellStyle name="Normal 23 2 34 5" xfId="28278"/>
    <cellStyle name="Normal 23 2 34 6" xfId="33200"/>
    <cellStyle name="Normal 23 2 35" xfId="3700"/>
    <cellStyle name="Normal 23 2 35 2" xfId="9821"/>
    <cellStyle name="Normal 23 2 35 2 2" xfId="39406"/>
    <cellStyle name="Normal 23 2 35 3" xfId="18309"/>
    <cellStyle name="Normal 23 2 35 3 2" xfId="46846"/>
    <cellStyle name="Normal 23 2 35 4" xfId="23472"/>
    <cellStyle name="Normal 23 2 35 5" xfId="28394"/>
    <cellStyle name="Normal 23 2 35 6" xfId="33316"/>
    <cellStyle name="Normal 23 2 36" xfId="3817"/>
    <cellStyle name="Normal 23 2 36 2" xfId="9822"/>
    <cellStyle name="Normal 23 2 36 2 2" xfId="39407"/>
    <cellStyle name="Normal 23 2 36 3" xfId="18425"/>
    <cellStyle name="Normal 23 2 36 3 2" xfId="46962"/>
    <cellStyle name="Normal 23 2 36 4" xfId="23588"/>
    <cellStyle name="Normal 23 2 36 5" xfId="28510"/>
    <cellStyle name="Normal 23 2 36 6" xfId="33432"/>
    <cellStyle name="Normal 23 2 37" xfId="3937"/>
    <cellStyle name="Normal 23 2 37 2" xfId="9823"/>
    <cellStyle name="Normal 23 2 37 2 2" xfId="39408"/>
    <cellStyle name="Normal 23 2 37 3" xfId="18544"/>
    <cellStyle name="Normal 23 2 37 3 2" xfId="47081"/>
    <cellStyle name="Normal 23 2 37 4" xfId="23707"/>
    <cellStyle name="Normal 23 2 37 5" xfId="28629"/>
    <cellStyle name="Normal 23 2 37 6" xfId="33551"/>
    <cellStyle name="Normal 23 2 38" xfId="4051"/>
    <cellStyle name="Normal 23 2 38 2" xfId="9824"/>
    <cellStyle name="Normal 23 2 38 2 2" xfId="39409"/>
    <cellStyle name="Normal 23 2 38 3" xfId="18658"/>
    <cellStyle name="Normal 23 2 38 3 2" xfId="47195"/>
    <cellStyle name="Normal 23 2 38 4" xfId="23821"/>
    <cellStyle name="Normal 23 2 38 5" xfId="28743"/>
    <cellStyle name="Normal 23 2 38 6" xfId="33665"/>
    <cellStyle name="Normal 23 2 39" xfId="4166"/>
    <cellStyle name="Normal 23 2 39 2" xfId="9825"/>
    <cellStyle name="Normal 23 2 39 2 2" xfId="39410"/>
    <cellStyle name="Normal 23 2 39 3" xfId="18772"/>
    <cellStyle name="Normal 23 2 39 3 2" xfId="47309"/>
    <cellStyle name="Normal 23 2 39 4" xfId="23935"/>
    <cellStyle name="Normal 23 2 39 5" xfId="28857"/>
    <cellStyle name="Normal 23 2 39 6" xfId="33779"/>
    <cellStyle name="Normal 23 2 4" xfId="149"/>
    <cellStyle name="Normal 23 2 4 10" xfId="1182"/>
    <cellStyle name="Normal 23 2 4 10 2" xfId="9827"/>
    <cellStyle name="Normal 23 2 4 10 2 2" xfId="39412"/>
    <cellStyle name="Normal 23 2 4 10 3" xfId="15832"/>
    <cellStyle name="Normal 23 2 4 10 3 2" xfId="44371"/>
    <cellStyle name="Normal 23 2 4 10 4" xfId="20997"/>
    <cellStyle name="Normal 23 2 4 10 5" xfId="25919"/>
    <cellStyle name="Normal 23 2 4 10 6" xfId="30841"/>
    <cellStyle name="Normal 23 2 4 11" xfId="1298"/>
    <cellStyle name="Normal 23 2 4 11 2" xfId="9828"/>
    <cellStyle name="Normal 23 2 4 11 2 2" xfId="39413"/>
    <cellStyle name="Normal 23 2 4 11 3" xfId="15947"/>
    <cellStyle name="Normal 23 2 4 11 3 2" xfId="44486"/>
    <cellStyle name="Normal 23 2 4 11 4" xfId="21112"/>
    <cellStyle name="Normal 23 2 4 11 5" xfId="26034"/>
    <cellStyle name="Normal 23 2 4 11 6" xfId="30956"/>
    <cellStyle name="Normal 23 2 4 12" xfId="1413"/>
    <cellStyle name="Normal 23 2 4 12 2" xfId="9829"/>
    <cellStyle name="Normal 23 2 4 12 2 2" xfId="39414"/>
    <cellStyle name="Normal 23 2 4 12 3" xfId="16062"/>
    <cellStyle name="Normal 23 2 4 12 3 2" xfId="44601"/>
    <cellStyle name="Normal 23 2 4 12 4" xfId="21227"/>
    <cellStyle name="Normal 23 2 4 12 5" xfId="26149"/>
    <cellStyle name="Normal 23 2 4 12 6" xfId="31071"/>
    <cellStyle name="Normal 23 2 4 13" xfId="1528"/>
    <cellStyle name="Normal 23 2 4 13 2" xfId="9830"/>
    <cellStyle name="Normal 23 2 4 13 2 2" xfId="39415"/>
    <cellStyle name="Normal 23 2 4 13 3" xfId="16177"/>
    <cellStyle name="Normal 23 2 4 13 3 2" xfId="44716"/>
    <cellStyle name="Normal 23 2 4 13 4" xfId="21342"/>
    <cellStyle name="Normal 23 2 4 13 5" xfId="26264"/>
    <cellStyle name="Normal 23 2 4 13 6" xfId="31186"/>
    <cellStyle name="Normal 23 2 4 14" xfId="1642"/>
    <cellStyle name="Normal 23 2 4 14 2" xfId="9831"/>
    <cellStyle name="Normal 23 2 4 14 2 2" xfId="39416"/>
    <cellStyle name="Normal 23 2 4 14 3" xfId="16291"/>
    <cellStyle name="Normal 23 2 4 14 3 2" xfId="44830"/>
    <cellStyle name="Normal 23 2 4 14 4" xfId="21456"/>
    <cellStyle name="Normal 23 2 4 14 5" xfId="26378"/>
    <cellStyle name="Normal 23 2 4 14 6" xfId="31300"/>
    <cellStyle name="Normal 23 2 4 15" xfId="1756"/>
    <cellStyle name="Normal 23 2 4 15 2" xfId="9832"/>
    <cellStyle name="Normal 23 2 4 15 2 2" xfId="39417"/>
    <cellStyle name="Normal 23 2 4 15 3" xfId="16405"/>
    <cellStyle name="Normal 23 2 4 15 3 2" xfId="44944"/>
    <cellStyle name="Normal 23 2 4 15 4" xfId="21570"/>
    <cellStyle name="Normal 23 2 4 15 5" xfId="26492"/>
    <cellStyle name="Normal 23 2 4 15 6" xfId="31414"/>
    <cellStyle name="Normal 23 2 4 16" xfId="1870"/>
    <cellStyle name="Normal 23 2 4 16 2" xfId="9833"/>
    <cellStyle name="Normal 23 2 4 16 2 2" xfId="39418"/>
    <cellStyle name="Normal 23 2 4 16 3" xfId="16519"/>
    <cellStyle name="Normal 23 2 4 16 3 2" xfId="45058"/>
    <cellStyle name="Normal 23 2 4 16 4" xfId="21684"/>
    <cellStyle name="Normal 23 2 4 16 5" xfId="26606"/>
    <cellStyle name="Normal 23 2 4 16 6" xfId="31528"/>
    <cellStyle name="Normal 23 2 4 17" xfId="1984"/>
    <cellStyle name="Normal 23 2 4 17 2" xfId="9834"/>
    <cellStyle name="Normal 23 2 4 17 2 2" xfId="39419"/>
    <cellStyle name="Normal 23 2 4 17 3" xfId="16633"/>
    <cellStyle name="Normal 23 2 4 17 3 2" xfId="45172"/>
    <cellStyle name="Normal 23 2 4 17 4" xfId="21798"/>
    <cellStyle name="Normal 23 2 4 17 5" xfId="26720"/>
    <cellStyle name="Normal 23 2 4 17 6" xfId="31642"/>
    <cellStyle name="Normal 23 2 4 18" xfId="2099"/>
    <cellStyle name="Normal 23 2 4 18 2" xfId="9835"/>
    <cellStyle name="Normal 23 2 4 18 2 2" xfId="39420"/>
    <cellStyle name="Normal 23 2 4 18 3" xfId="16748"/>
    <cellStyle name="Normal 23 2 4 18 3 2" xfId="45287"/>
    <cellStyle name="Normal 23 2 4 18 4" xfId="21913"/>
    <cellStyle name="Normal 23 2 4 18 5" xfId="26835"/>
    <cellStyle name="Normal 23 2 4 18 6" xfId="31757"/>
    <cellStyle name="Normal 23 2 4 19" xfId="2445"/>
    <cellStyle name="Normal 23 2 4 19 2" xfId="9836"/>
    <cellStyle name="Normal 23 2 4 19 2 2" xfId="39421"/>
    <cellStyle name="Normal 23 2 4 19 3" xfId="17056"/>
    <cellStyle name="Normal 23 2 4 19 3 2" xfId="45593"/>
    <cellStyle name="Normal 23 2 4 19 4" xfId="22219"/>
    <cellStyle name="Normal 23 2 4 19 5" xfId="27141"/>
    <cellStyle name="Normal 23 2 4 19 6" xfId="32063"/>
    <cellStyle name="Normal 23 2 4 2" xfId="187"/>
    <cellStyle name="Normal 23 2 4 2 10" xfId="1336"/>
    <cellStyle name="Normal 23 2 4 2 10 2" xfId="9838"/>
    <cellStyle name="Normal 23 2 4 2 10 2 2" xfId="39423"/>
    <cellStyle name="Normal 23 2 4 2 10 3" xfId="15985"/>
    <cellStyle name="Normal 23 2 4 2 10 3 2" xfId="44524"/>
    <cellStyle name="Normal 23 2 4 2 10 4" xfId="21150"/>
    <cellStyle name="Normal 23 2 4 2 10 5" xfId="26072"/>
    <cellStyle name="Normal 23 2 4 2 10 6" xfId="30994"/>
    <cellStyle name="Normal 23 2 4 2 11" xfId="1451"/>
    <cellStyle name="Normal 23 2 4 2 11 2" xfId="9839"/>
    <cellStyle name="Normal 23 2 4 2 11 2 2" xfId="39424"/>
    <cellStyle name="Normal 23 2 4 2 11 3" xfId="16100"/>
    <cellStyle name="Normal 23 2 4 2 11 3 2" xfId="44639"/>
    <cellStyle name="Normal 23 2 4 2 11 4" xfId="21265"/>
    <cellStyle name="Normal 23 2 4 2 11 5" xfId="26187"/>
    <cellStyle name="Normal 23 2 4 2 11 6" xfId="31109"/>
    <cellStyle name="Normal 23 2 4 2 12" xfId="1566"/>
    <cellStyle name="Normal 23 2 4 2 12 2" xfId="9840"/>
    <cellStyle name="Normal 23 2 4 2 12 2 2" xfId="39425"/>
    <cellStyle name="Normal 23 2 4 2 12 3" xfId="16215"/>
    <cellStyle name="Normal 23 2 4 2 12 3 2" xfId="44754"/>
    <cellStyle name="Normal 23 2 4 2 12 4" xfId="21380"/>
    <cellStyle name="Normal 23 2 4 2 12 5" xfId="26302"/>
    <cellStyle name="Normal 23 2 4 2 12 6" xfId="31224"/>
    <cellStyle name="Normal 23 2 4 2 13" xfId="1680"/>
    <cellStyle name="Normal 23 2 4 2 13 2" xfId="9841"/>
    <cellStyle name="Normal 23 2 4 2 13 2 2" xfId="39426"/>
    <cellStyle name="Normal 23 2 4 2 13 3" xfId="16329"/>
    <cellStyle name="Normal 23 2 4 2 13 3 2" xfId="44868"/>
    <cellStyle name="Normal 23 2 4 2 13 4" xfId="21494"/>
    <cellStyle name="Normal 23 2 4 2 13 5" xfId="26416"/>
    <cellStyle name="Normal 23 2 4 2 13 6" xfId="31338"/>
    <cellStyle name="Normal 23 2 4 2 14" xfId="1794"/>
    <cellStyle name="Normal 23 2 4 2 14 2" xfId="9842"/>
    <cellStyle name="Normal 23 2 4 2 14 2 2" xfId="39427"/>
    <cellStyle name="Normal 23 2 4 2 14 3" xfId="16443"/>
    <cellStyle name="Normal 23 2 4 2 14 3 2" xfId="44982"/>
    <cellStyle name="Normal 23 2 4 2 14 4" xfId="21608"/>
    <cellStyle name="Normal 23 2 4 2 14 5" xfId="26530"/>
    <cellStyle name="Normal 23 2 4 2 14 6" xfId="31452"/>
    <cellStyle name="Normal 23 2 4 2 15" xfId="1908"/>
    <cellStyle name="Normal 23 2 4 2 15 2" xfId="9843"/>
    <cellStyle name="Normal 23 2 4 2 15 2 2" xfId="39428"/>
    <cellStyle name="Normal 23 2 4 2 15 3" xfId="16557"/>
    <cellStyle name="Normal 23 2 4 2 15 3 2" xfId="45096"/>
    <cellStyle name="Normal 23 2 4 2 15 4" xfId="21722"/>
    <cellStyle name="Normal 23 2 4 2 15 5" xfId="26644"/>
    <cellStyle name="Normal 23 2 4 2 15 6" xfId="31566"/>
    <cellStyle name="Normal 23 2 4 2 16" xfId="2022"/>
    <cellStyle name="Normal 23 2 4 2 16 2" xfId="9844"/>
    <cellStyle name="Normal 23 2 4 2 16 2 2" xfId="39429"/>
    <cellStyle name="Normal 23 2 4 2 16 3" xfId="16671"/>
    <cellStyle name="Normal 23 2 4 2 16 3 2" xfId="45210"/>
    <cellStyle name="Normal 23 2 4 2 16 4" xfId="21836"/>
    <cellStyle name="Normal 23 2 4 2 16 5" xfId="26758"/>
    <cellStyle name="Normal 23 2 4 2 16 6" xfId="31680"/>
    <cellStyle name="Normal 23 2 4 2 17" xfId="2137"/>
    <cellStyle name="Normal 23 2 4 2 17 2" xfId="9845"/>
    <cellStyle name="Normal 23 2 4 2 17 2 2" xfId="39430"/>
    <cellStyle name="Normal 23 2 4 2 17 3" xfId="16786"/>
    <cellStyle name="Normal 23 2 4 2 17 3 2" xfId="45325"/>
    <cellStyle name="Normal 23 2 4 2 17 4" xfId="21951"/>
    <cellStyle name="Normal 23 2 4 2 17 5" xfId="26873"/>
    <cellStyle name="Normal 23 2 4 2 17 6" xfId="31795"/>
    <cellStyle name="Normal 23 2 4 2 18" xfId="2483"/>
    <cellStyle name="Normal 23 2 4 2 18 2" xfId="9846"/>
    <cellStyle name="Normal 23 2 4 2 18 2 2" xfId="39431"/>
    <cellStyle name="Normal 23 2 4 2 18 3" xfId="17094"/>
    <cellStyle name="Normal 23 2 4 2 18 3 2" xfId="45631"/>
    <cellStyle name="Normal 23 2 4 2 18 4" xfId="22257"/>
    <cellStyle name="Normal 23 2 4 2 18 5" xfId="27179"/>
    <cellStyle name="Normal 23 2 4 2 18 6" xfId="32101"/>
    <cellStyle name="Normal 23 2 4 2 19" xfId="2602"/>
    <cellStyle name="Normal 23 2 4 2 19 2" xfId="9847"/>
    <cellStyle name="Normal 23 2 4 2 19 2 2" xfId="39432"/>
    <cellStyle name="Normal 23 2 4 2 19 3" xfId="17213"/>
    <cellStyle name="Normal 23 2 4 2 19 3 2" xfId="45750"/>
    <cellStyle name="Normal 23 2 4 2 19 4" xfId="22376"/>
    <cellStyle name="Normal 23 2 4 2 19 5" xfId="27298"/>
    <cellStyle name="Normal 23 2 4 2 19 6" xfId="32220"/>
    <cellStyle name="Normal 23 2 4 2 2" xfId="319"/>
    <cellStyle name="Normal 23 2 4 2 2 10" xfId="20149"/>
    <cellStyle name="Normal 23 2 4 2 2 11" xfId="25094"/>
    <cellStyle name="Normal 23 2 4 2 2 12" xfId="29993"/>
    <cellStyle name="Normal 23 2 4 2 2 2" xfId="2282"/>
    <cellStyle name="Normal 23 2 4 2 2 2 10" xfId="31937"/>
    <cellStyle name="Normal 23 2 4 2 2 2 2" xfId="5418"/>
    <cellStyle name="Normal 23 2 4 2 2 2 2 2" xfId="7699"/>
    <cellStyle name="Normal 23 2 4 2 2 2 2 2 2" xfId="37284"/>
    <cellStyle name="Normal 23 2 4 2 2 2 2 3" xfId="13960"/>
    <cellStyle name="Normal 23 2 4 2 2 2 2 3 2" xfId="42500"/>
    <cellStyle name="Normal 23 2 4 2 2 2 2 4" xfId="35018"/>
    <cellStyle name="Normal 23 2 4 2 2 2 3" xfId="7244"/>
    <cellStyle name="Normal 23 2 4 2 2 2 3 2" xfId="16928"/>
    <cellStyle name="Normal 23 2 4 2 2 2 3 2 2" xfId="45467"/>
    <cellStyle name="Normal 23 2 4 2 2 2 3 3" xfId="36831"/>
    <cellStyle name="Normal 23 2 4 2 2 2 4" xfId="6782"/>
    <cellStyle name="Normal 23 2 4 2 2 2 4 2" xfId="36369"/>
    <cellStyle name="Normal 23 2 4 2 2 2 5" xfId="5417"/>
    <cellStyle name="Normal 23 2 4 2 2 2 5 2" xfId="35017"/>
    <cellStyle name="Normal 23 2 4 2 2 2 6" xfId="9849"/>
    <cellStyle name="Normal 23 2 4 2 2 2 6 2" xfId="39434"/>
    <cellStyle name="Normal 23 2 4 2 2 2 7" xfId="13959"/>
    <cellStyle name="Normal 23 2 4 2 2 2 7 2" xfId="42499"/>
    <cellStyle name="Normal 23 2 4 2 2 2 8" xfId="22093"/>
    <cellStyle name="Normal 23 2 4 2 2 2 9" xfId="27015"/>
    <cellStyle name="Normal 23 2 4 2 2 3" xfId="5419"/>
    <cellStyle name="Normal 23 2 4 2 2 3 2" xfId="7698"/>
    <cellStyle name="Normal 23 2 4 2 2 3 2 2" xfId="37283"/>
    <cellStyle name="Normal 23 2 4 2 2 3 3" xfId="9848"/>
    <cellStyle name="Normal 23 2 4 2 2 3 3 2" xfId="39433"/>
    <cellStyle name="Normal 23 2 4 2 2 3 4" xfId="13961"/>
    <cellStyle name="Normal 23 2 4 2 2 3 4 2" xfId="42501"/>
    <cellStyle name="Normal 23 2 4 2 2 3 5" xfId="35019"/>
    <cellStyle name="Normal 23 2 4 2 2 4" xfId="7165"/>
    <cellStyle name="Normal 23 2 4 2 2 4 2" xfId="14984"/>
    <cellStyle name="Normal 23 2 4 2 2 4 2 2" xfId="43523"/>
    <cellStyle name="Normal 23 2 4 2 2 4 3" xfId="36752"/>
    <cellStyle name="Normal 23 2 4 2 2 5" xfId="6540"/>
    <cellStyle name="Normal 23 2 4 2 2 5 2" xfId="19771"/>
    <cellStyle name="Normal 23 2 4 2 2 5 2 2" xfId="48308"/>
    <cellStyle name="Normal 23 2 4 2 2 5 3" xfId="36127"/>
    <cellStyle name="Normal 23 2 4 2 2 6" xfId="5416"/>
    <cellStyle name="Normal 23 2 4 2 2 6 2" xfId="35016"/>
    <cellStyle name="Normal 23 2 4 2 2 7" xfId="8372"/>
    <cellStyle name="Normal 23 2 4 2 2 7 2" xfId="37957"/>
    <cellStyle name="Normal 23 2 4 2 2 8" xfId="8613"/>
    <cellStyle name="Normal 23 2 4 2 2 8 2" xfId="38198"/>
    <cellStyle name="Normal 23 2 4 2 2 9" xfId="13958"/>
    <cellStyle name="Normal 23 2 4 2 2 9 2" xfId="42498"/>
    <cellStyle name="Normal 23 2 4 2 20" xfId="2720"/>
    <cellStyle name="Normal 23 2 4 2 20 2" xfId="9850"/>
    <cellStyle name="Normal 23 2 4 2 20 2 2" xfId="39435"/>
    <cellStyle name="Normal 23 2 4 2 20 3" xfId="17331"/>
    <cellStyle name="Normal 23 2 4 2 20 3 2" xfId="45868"/>
    <cellStyle name="Normal 23 2 4 2 20 4" xfId="22494"/>
    <cellStyle name="Normal 23 2 4 2 20 5" xfId="27416"/>
    <cellStyle name="Normal 23 2 4 2 20 6" xfId="32338"/>
    <cellStyle name="Normal 23 2 4 2 21" xfId="2839"/>
    <cellStyle name="Normal 23 2 4 2 21 2" xfId="9851"/>
    <cellStyle name="Normal 23 2 4 2 21 2 2" xfId="39436"/>
    <cellStyle name="Normal 23 2 4 2 21 3" xfId="17450"/>
    <cellStyle name="Normal 23 2 4 2 21 3 2" xfId="45987"/>
    <cellStyle name="Normal 23 2 4 2 21 4" xfId="22613"/>
    <cellStyle name="Normal 23 2 4 2 21 5" xfId="27535"/>
    <cellStyle name="Normal 23 2 4 2 21 6" xfId="32457"/>
    <cellStyle name="Normal 23 2 4 2 22" xfId="2955"/>
    <cellStyle name="Normal 23 2 4 2 22 2" xfId="9852"/>
    <cellStyle name="Normal 23 2 4 2 22 2 2" xfId="39437"/>
    <cellStyle name="Normal 23 2 4 2 22 3" xfId="17566"/>
    <cellStyle name="Normal 23 2 4 2 22 3 2" xfId="46103"/>
    <cellStyle name="Normal 23 2 4 2 22 4" xfId="22729"/>
    <cellStyle name="Normal 23 2 4 2 22 5" xfId="27651"/>
    <cellStyle name="Normal 23 2 4 2 22 6" xfId="32573"/>
    <cellStyle name="Normal 23 2 4 2 23" xfId="3073"/>
    <cellStyle name="Normal 23 2 4 2 23 2" xfId="9853"/>
    <cellStyle name="Normal 23 2 4 2 23 2 2" xfId="39438"/>
    <cellStyle name="Normal 23 2 4 2 23 3" xfId="17684"/>
    <cellStyle name="Normal 23 2 4 2 23 3 2" xfId="46221"/>
    <cellStyle name="Normal 23 2 4 2 23 4" xfId="22847"/>
    <cellStyle name="Normal 23 2 4 2 23 5" xfId="27769"/>
    <cellStyle name="Normal 23 2 4 2 23 6" xfId="32691"/>
    <cellStyle name="Normal 23 2 4 2 24" xfId="3191"/>
    <cellStyle name="Normal 23 2 4 2 24 2" xfId="9854"/>
    <cellStyle name="Normal 23 2 4 2 24 2 2" xfId="39439"/>
    <cellStyle name="Normal 23 2 4 2 24 3" xfId="17801"/>
    <cellStyle name="Normal 23 2 4 2 24 3 2" xfId="46338"/>
    <cellStyle name="Normal 23 2 4 2 24 4" xfId="22964"/>
    <cellStyle name="Normal 23 2 4 2 24 5" xfId="27886"/>
    <cellStyle name="Normal 23 2 4 2 24 6" xfId="32808"/>
    <cellStyle name="Normal 23 2 4 2 25" xfId="3308"/>
    <cellStyle name="Normal 23 2 4 2 25 2" xfId="9855"/>
    <cellStyle name="Normal 23 2 4 2 25 2 2" xfId="39440"/>
    <cellStyle name="Normal 23 2 4 2 25 3" xfId="17918"/>
    <cellStyle name="Normal 23 2 4 2 25 3 2" xfId="46455"/>
    <cellStyle name="Normal 23 2 4 2 25 4" xfId="23081"/>
    <cellStyle name="Normal 23 2 4 2 25 5" xfId="28003"/>
    <cellStyle name="Normal 23 2 4 2 25 6" xfId="32925"/>
    <cellStyle name="Normal 23 2 4 2 26" xfId="3425"/>
    <cellStyle name="Normal 23 2 4 2 26 2" xfId="9856"/>
    <cellStyle name="Normal 23 2 4 2 26 2 2" xfId="39441"/>
    <cellStyle name="Normal 23 2 4 2 26 3" xfId="18035"/>
    <cellStyle name="Normal 23 2 4 2 26 3 2" xfId="46572"/>
    <cellStyle name="Normal 23 2 4 2 26 4" xfId="23198"/>
    <cellStyle name="Normal 23 2 4 2 26 5" xfId="28120"/>
    <cellStyle name="Normal 23 2 4 2 26 6" xfId="33042"/>
    <cellStyle name="Normal 23 2 4 2 27" xfId="3539"/>
    <cellStyle name="Normal 23 2 4 2 27 2" xfId="9857"/>
    <cellStyle name="Normal 23 2 4 2 27 2 2" xfId="39442"/>
    <cellStyle name="Normal 23 2 4 2 27 3" xfId="18149"/>
    <cellStyle name="Normal 23 2 4 2 27 3 2" xfId="46686"/>
    <cellStyle name="Normal 23 2 4 2 27 4" xfId="23312"/>
    <cellStyle name="Normal 23 2 4 2 27 5" xfId="28234"/>
    <cellStyle name="Normal 23 2 4 2 27 6" xfId="33156"/>
    <cellStyle name="Normal 23 2 4 2 28" xfId="3656"/>
    <cellStyle name="Normal 23 2 4 2 28 2" xfId="9858"/>
    <cellStyle name="Normal 23 2 4 2 28 2 2" xfId="39443"/>
    <cellStyle name="Normal 23 2 4 2 28 3" xfId="18265"/>
    <cellStyle name="Normal 23 2 4 2 28 3 2" xfId="46802"/>
    <cellStyle name="Normal 23 2 4 2 28 4" xfId="23428"/>
    <cellStyle name="Normal 23 2 4 2 28 5" xfId="28350"/>
    <cellStyle name="Normal 23 2 4 2 28 6" xfId="33272"/>
    <cellStyle name="Normal 23 2 4 2 29" xfId="3772"/>
    <cellStyle name="Normal 23 2 4 2 29 2" xfId="9859"/>
    <cellStyle name="Normal 23 2 4 2 29 2 2" xfId="39444"/>
    <cellStyle name="Normal 23 2 4 2 29 3" xfId="18380"/>
    <cellStyle name="Normal 23 2 4 2 29 3 2" xfId="46917"/>
    <cellStyle name="Normal 23 2 4 2 29 4" xfId="23543"/>
    <cellStyle name="Normal 23 2 4 2 29 5" xfId="28465"/>
    <cellStyle name="Normal 23 2 4 2 29 6" xfId="33387"/>
    <cellStyle name="Normal 23 2 4 2 3" xfId="439"/>
    <cellStyle name="Normal 23 2 4 2 3 10" xfId="30113"/>
    <cellStyle name="Normal 23 2 4 2 3 2" xfId="5421"/>
    <cellStyle name="Normal 23 2 4 2 3 2 2" xfId="7700"/>
    <cellStyle name="Normal 23 2 4 2 3 2 2 2" xfId="37285"/>
    <cellStyle name="Normal 23 2 4 2 3 2 3" xfId="13963"/>
    <cellStyle name="Normal 23 2 4 2 3 2 3 2" xfId="42503"/>
    <cellStyle name="Normal 23 2 4 2 3 2 4" xfId="35021"/>
    <cellStyle name="Normal 23 2 4 2 3 3" xfId="7245"/>
    <cellStyle name="Normal 23 2 4 2 3 3 2" xfId="15104"/>
    <cellStyle name="Normal 23 2 4 2 3 3 2 2" xfId="43643"/>
    <cellStyle name="Normal 23 2 4 2 3 3 3" xfId="36832"/>
    <cellStyle name="Normal 23 2 4 2 3 4" xfId="6662"/>
    <cellStyle name="Normal 23 2 4 2 3 4 2" xfId="36249"/>
    <cellStyle name="Normal 23 2 4 2 3 5" xfId="5420"/>
    <cellStyle name="Normal 23 2 4 2 3 5 2" xfId="35020"/>
    <cellStyle name="Normal 23 2 4 2 3 6" xfId="9860"/>
    <cellStyle name="Normal 23 2 4 2 3 6 2" xfId="39445"/>
    <cellStyle name="Normal 23 2 4 2 3 7" xfId="13962"/>
    <cellStyle name="Normal 23 2 4 2 3 7 2" xfId="42502"/>
    <cellStyle name="Normal 23 2 4 2 3 8" xfId="20269"/>
    <cellStyle name="Normal 23 2 4 2 3 9" xfId="25191"/>
    <cellStyle name="Normal 23 2 4 2 30" xfId="3889"/>
    <cellStyle name="Normal 23 2 4 2 30 2" xfId="9861"/>
    <cellStyle name="Normal 23 2 4 2 30 2 2" xfId="39446"/>
    <cellStyle name="Normal 23 2 4 2 30 3" xfId="18496"/>
    <cellStyle name="Normal 23 2 4 2 30 3 2" xfId="47033"/>
    <cellStyle name="Normal 23 2 4 2 30 4" xfId="23659"/>
    <cellStyle name="Normal 23 2 4 2 30 5" xfId="28581"/>
    <cellStyle name="Normal 23 2 4 2 30 6" xfId="33503"/>
    <cellStyle name="Normal 23 2 4 2 31" xfId="4007"/>
    <cellStyle name="Normal 23 2 4 2 31 2" xfId="9862"/>
    <cellStyle name="Normal 23 2 4 2 31 2 2" xfId="39447"/>
    <cellStyle name="Normal 23 2 4 2 31 3" xfId="18614"/>
    <cellStyle name="Normal 23 2 4 2 31 3 2" xfId="47151"/>
    <cellStyle name="Normal 23 2 4 2 31 4" xfId="23777"/>
    <cellStyle name="Normal 23 2 4 2 31 5" xfId="28699"/>
    <cellStyle name="Normal 23 2 4 2 31 6" xfId="33621"/>
    <cellStyle name="Normal 23 2 4 2 32" xfId="4122"/>
    <cellStyle name="Normal 23 2 4 2 32 2" xfId="9863"/>
    <cellStyle name="Normal 23 2 4 2 32 2 2" xfId="39448"/>
    <cellStyle name="Normal 23 2 4 2 32 3" xfId="18728"/>
    <cellStyle name="Normal 23 2 4 2 32 3 2" xfId="47265"/>
    <cellStyle name="Normal 23 2 4 2 32 4" xfId="23891"/>
    <cellStyle name="Normal 23 2 4 2 32 5" xfId="28813"/>
    <cellStyle name="Normal 23 2 4 2 32 6" xfId="33735"/>
    <cellStyle name="Normal 23 2 4 2 33" xfId="4237"/>
    <cellStyle name="Normal 23 2 4 2 33 2" xfId="9864"/>
    <cellStyle name="Normal 23 2 4 2 33 2 2" xfId="39449"/>
    <cellStyle name="Normal 23 2 4 2 33 3" xfId="18843"/>
    <cellStyle name="Normal 23 2 4 2 33 3 2" xfId="47380"/>
    <cellStyle name="Normal 23 2 4 2 33 4" xfId="24006"/>
    <cellStyle name="Normal 23 2 4 2 33 5" xfId="28928"/>
    <cellStyle name="Normal 23 2 4 2 33 6" xfId="33850"/>
    <cellStyle name="Normal 23 2 4 2 34" xfId="4364"/>
    <cellStyle name="Normal 23 2 4 2 34 2" xfId="9865"/>
    <cellStyle name="Normal 23 2 4 2 34 2 2" xfId="39450"/>
    <cellStyle name="Normal 23 2 4 2 34 3" xfId="18970"/>
    <cellStyle name="Normal 23 2 4 2 34 3 2" xfId="47507"/>
    <cellStyle name="Normal 23 2 4 2 34 4" xfId="24133"/>
    <cellStyle name="Normal 23 2 4 2 34 5" xfId="29055"/>
    <cellStyle name="Normal 23 2 4 2 34 6" xfId="33977"/>
    <cellStyle name="Normal 23 2 4 2 35" xfId="4479"/>
    <cellStyle name="Normal 23 2 4 2 35 2" xfId="9866"/>
    <cellStyle name="Normal 23 2 4 2 35 2 2" xfId="39451"/>
    <cellStyle name="Normal 23 2 4 2 35 3" xfId="19084"/>
    <cellStyle name="Normal 23 2 4 2 35 3 2" xfId="47621"/>
    <cellStyle name="Normal 23 2 4 2 35 4" xfId="24247"/>
    <cellStyle name="Normal 23 2 4 2 35 5" xfId="29169"/>
    <cellStyle name="Normal 23 2 4 2 35 6" xfId="34091"/>
    <cellStyle name="Normal 23 2 4 2 36" xfId="4596"/>
    <cellStyle name="Normal 23 2 4 2 36 2" xfId="9867"/>
    <cellStyle name="Normal 23 2 4 2 36 2 2" xfId="39452"/>
    <cellStyle name="Normal 23 2 4 2 36 3" xfId="19201"/>
    <cellStyle name="Normal 23 2 4 2 36 3 2" xfId="47738"/>
    <cellStyle name="Normal 23 2 4 2 36 4" xfId="24364"/>
    <cellStyle name="Normal 23 2 4 2 36 5" xfId="29286"/>
    <cellStyle name="Normal 23 2 4 2 36 6" xfId="34208"/>
    <cellStyle name="Normal 23 2 4 2 37" xfId="4712"/>
    <cellStyle name="Normal 23 2 4 2 37 2" xfId="9868"/>
    <cellStyle name="Normal 23 2 4 2 37 2 2" xfId="39453"/>
    <cellStyle name="Normal 23 2 4 2 37 3" xfId="19317"/>
    <cellStyle name="Normal 23 2 4 2 37 3 2" xfId="47854"/>
    <cellStyle name="Normal 23 2 4 2 37 4" xfId="24480"/>
    <cellStyle name="Normal 23 2 4 2 37 5" xfId="29402"/>
    <cellStyle name="Normal 23 2 4 2 37 6" xfId="34324"/>
    <cellStyle name="Normal 23 2 4 2 38" xfId="4827"/>
    <cellStyle name="Normal 23 2 4 2 38 2" xfId="9869"/>
    <cellStyle name="Normal 23 2 4 2 38 2 2" xfId="39454"/>
    <cellStyle name="Normal 23 2 4 2 38 3" xfId="19432"/>
    <cellStyle name="Normal 23 2 4 2 38 3 2" xfId="47969"/>
    <cellStyle name="Normal 23 2 4 2 38 4" xfId="24595"/>
    <cellStyle name="Normal 23 2 4 2 38 5" xfId="29517"/>
    <cellStyle name="Normal 23 2 4 2 38 6" xfId="34439"/>
    <cellStyle name="Normal 23 2 4 2 39" xfId="4948"/>
    <cellStyle name="Normal 23 2 4 2 39 2" xfId="9870"/>
    <cellStyle name="Normal 23 2 4 2 39 2 2" xfId="39455"/>
    <cellStyle name="Normal 23 2 4 2 39 3" xfId="19552"/>
    <cellStyle name="Normal 23 2 4 2 39 3 2" xfId="48089"/>
    <cellStyle name="Normal 23 2 4 2 39 4" xfId="24715"/>
    <cellStyle name="Normal 23 2 4 2 39 5" xfId="29637"/>
    <cellStyle name="Normal 23 2 4 2 39 6" xfId="34559"/>
    <cellStyle name="Normal 23 2 4 2 4" xfId="561"/>
    <cellStyle name="Normal 23 2 4 2 4 10" xfId="30234"/>
    <cellStyle name="Normal 23 2 4 2 4 2" xfId="5423"/>
    <cellStyle name="Normal 23 2 4 2 4 2 2" xfId="7701"/>
    <cellStyle name="Normal 23 2 4 2 4 2 2 2" xfId="37286"/>
    <cellStyle name="Normal 23 2 4 2 4 2 3" xfId="13965"/>
    <cellStyle name="Normal 23 2 4 2 4 2 3 2" xfId="42505"/>
    <cellStyle name="Normal 23 2 4 2 4 2 4" xfId="35023"/>
    <cellStyle name="Normal 23 2 4 2 4 3" xfId="7507"/>
    <cellStyle name="Normal 23 2 4 2 4 3 2" xfId="15225"/>
    <cellStyle name="Normal 23 2 4 2 4 3 2 2" xfId="43764"/>
    <cellStyle name="Normal 23 2 4 2 4 3 3" xfId="37093"/>
    <cellStyle name="Normal 23 2 4 2 4 4" xfId="6903"/>
    <cellStyle name="Normal 23 2 4 2 4 4 2" xfId="36490"/>
    <cellStyle name="Normal 23 2 4 2 4 5" xfId="5422"/>
    <cellStyle name="Normal 23 2 4 2 4 5 2" xfId="35022"/>
    <cellStyle name="Normal 23 2 4 2 4 6" xfId="9871"/>
    <cellStyle name="Normal 23 2 4 2 4 6 2" xfId="39456"/>
    <cellStyle name="Normal 23 2 4 2 4 7" xfId="13964"/>
    <cellStyle name="Normal 23 2 4 2 4 7 2" xfId="42504"/>
    <cellStyle name="Normal 23 2 4 2 4 8" xfId="20390"/>
    <cellStyle name="Normal 23 2 4 2 4 9" xfId="25312"/>
    <cellStyle name="Normal 23 2 4 2 40" xfId="5063"/>
    <cellStyle name="Normal 23 2 4 2 40 2" xfId="9872"/>
    <cellStyle name="Normal 23 2 4 2 40 2 2" xfId="39457"/>
    <cellStyle name="Normal 23 2 4 2 40 3" xfId="19667"/>
    <cellStyle name="Normal 23 2 4 2 40 3 2" xfId="48204"/>
    <cellStyle name="Normal 23 2 4 2 40 4" xfId="24830"/>
    <cellStyle name="Normal 23 2 4 2 40 5" xfId="29752"/>
    <cellStyle name="Normal 23 2 4 2 40 6" xfId="34674"/>
    <cellStyle name="Normal 23 2 4 2 41" xfId="5415"/>
    <cellStyle name="Normal 23 2 4 2 41 2" xfId="9837"/>
    <cellStyle name="Normal 23 2 4 2 41 2 2" xfId="39422"/>
    <cellStyle name="Normal 23 2 4 2 41 3" xfId="14864"/>
    <cellStyle name="Normal 23 2 4 2 41 3 2" xfId="43403"/>
    <cellStyle name="Normal 23 2 4 2 41 4" xfId="35015"/>
    <cellStyle name="Normal 23 2 4 2 42" xfId="8230"/>
    <cellStyle name="Normal 23 2 4 2 42 2" xfId="19770"/>
    <cellStyle name="Normal 23 2 4 2 42 2 2" xfId="48307"/>
    <cellStyle name="Normal 23 2 4 2 42 3" xfId="37815"/>
    <cellStyle name="Normal 23 2 4 2 43" xfId="8471"/>
    <cellStyle name="Normal 23 2 4 2 43 2" xfId="38056"/>
    <cellStyle name="Normal 23 2 4 2 44" xfId="13681"/>
    <cellStyle name="Normal 23 2 4 2 44 2" xfId="42221"/>
    <cellStyle name="Normal 23 2 4 2 45" xfId="20029"/>
    <cellStyle name="Normal 23 2 4 2 46" xfId="24952"/>
    <cellStyle name="Normal 23 2 4 2 47" xfId="29873"/>
    <cellStyle name="Normal 23 2 4 2 5" xfId="696"/>
    <cellStyle name="Normal 23 2 4 2 5 2" xfId="7697"/>
    <cellStyle name="Normal 23 2 4 2 5 2 2" xfId="15357"/>
    <cellStyle name="Normal 23 2 4 2 5 2 2 2" xfId="43896"/>
    <cellStyle name="Normal 23 2 4 2 5 2 3" xfId="37282"/>
    <cellStyle name="Normal 23 2 4 2 5 3" xfId="5424"/>
    <cellStyle name="Normal 23 2 4 2 5 3 2" xfId="35024"/>
    <cellStyle name="Normal 23 2 4 2 5 4" xfId="9873"/>
    <cellStyle name="Normal 23 2 4 2 5 4 2" xfId="39458"/>
    <cellStyle name="Normal 23 2 4 2 5 5" xfId="13966"/>
    <cellStyle name="Normal 23 2 4 2 5 5 2" xfId="42506"/>
    <cellStyle name="Normal 23 2 4 2 5 6" xfId="20522"/>
    <cellStyle name="Normal 23 2 4 2 5 7" xfId="25444"/>
    <cellStyle name="Normal 23 2 4 2 5 8" xfId="30366"/>
    <cellStyle name="Normal 23 2 4 2 6" xfId="810"/>
    <cellStyle name="Normal 23 2 4 2 6 2" xfId="7023"/>
    <cellStyle name="Normal 23 2 4 2 6 2 2" xfId="36610"/>
    <cellStyle name="Normal 23 2 4 2 6 3" xfId="9874"/>
    <cellStyle name="Normal 23 2 4 2 6 3 2" xfId="39459"/>
    <cellStyle name="Normal 23 2 4 2 6 4" xfId="15471"/>
    <cellStyle name="Normal 23 2 4 2 6 4 2" xfId="44010"/>
    <cellStyle name="Normal 23 2 4 2 6 5" xfId="20636"/>
    <cellStyle name="Normal 23 2 4 2 6 6" xfId="25558"/>
    <cellStyle name="Normal 23 2 4 2 6 7" xfId="30480"/>
    <cellStyle name="Normal 23 2 4 2 7" xfId="924"/>
    <cellStyle name="Normal 23 2 4 2 7 2" xfId="6420"/>
    <cellStyle name="Normal 23 2 4 2 7 2 2" xfId="36007"/>
    <cellStyle name="Normal 23 2 4 2 7 3" xfId="9875"/>
    <cellStyle name="Normal 23 2 4 2 7 3 2" xfId="39460"/>
    <cellStyle name="Normal 23 2 4 2 7 4" xfId="15585"/>
    <cellStyle name="Normal 23 2 4 2 7 4 2" xfId="44124"/>
    <cellStyle name="Normal 23 2 4 2 7 5" xfId="20750"/>
    <cellStyle name="Normal 23 2 4 2 7 6" xfId="25672"/>
    <cellStyle name="Normal 23 2 4 2 7 7" xfId="30594"/>
    <cellStyle name="Normal 23 2 4 2 8" xfId="1071"/>
    <cellStyle name="Normal 23 2 4 2 8 2" xfId="9876"/>
    <cellStyle name="Normal 23 2 4 2 8 2 2" xfId="39461"/>
    <cellStyle name="Normal 23 2 4 2 8 3" xfId="15726"/>
    <cellStyle name="Normal 23 2 4 2 8 3 2" xfId="44265"/>
    <cellStyle name="Normal 23 2 4 2 8 4" xfId="20891"/>
    <cellStyle name="Normal 23 2 4 2 8 5" xfId="25813"/>
    <cellStyle name="Normal 23 2 4 2 8 6" xfId="30735"/>
    <cellStyle name="Normal 23 2 4 2 9" xfId="1220"/>
    <cellStyle name="Normal 23 2 4 2 9 2" xfId="9877"/>
    <cellStyle name="Normal 23 2 4 2 9 2 2" xfId="39462"/>
    <cellStyle name="Normal 23 2 4 2 9 3" xfId="15870"/>
    <cellStyle name="Normal 23 2 4 2 9 3 2" xfId="44409"/>
    <cellStyle name="Normal 23 2 4 2 9 4" xfId="21035"/>
    <cellStyle name="Normal 23 2 4 2 9 5" xfId="25957"/>
    <cellStyle name="Normal 23 2 4 2 9 6" xfId="30879"/>
    <cellStyle name="Normal 23 2 4 20" xfId="2564"/>
    <cellStyle name="Normal 23 2 4 20 2" xfId="9878"/>
    <cellStyle name="Normal 23 2 4 20 2 2" xfId="39463"/>
    <cellStyle name="Normal 23 2 4 20 3" xfId="17175"/>
    <cellStyle name="Normal 23 2 4 20 3 2" xfId="45712"/>
    <cellStyle name="Normal 23 2 4 20 4" xfId="22338"/>
    <cellStyle name="Normal 23 2 4 20 5" xfId="27260"/>
    <cellStyle name="Normal 23 2 4 20 6" xfId="32182"/>
    <cellStyle name="Normal 23 2 4 21" xfId="2682"/>
    <cellStyle name="Normal 23 2 4 21 2" xfId="9879"/>
    <cellStyle name="Normal 23 2 4 21 2 2" xfId="39464"/>
    <cellStyle name="Normal 23 2 4 21 3" xfId="17293"/>
    <cellStyle name="Normal 23 2 4 21 3 2" xfId="45830"/>
    <cellStyle name="Normal 23 2 4 21 4" xfId="22456"/>
    <cellStyle name="Normal 23 2 4 21 5" xfId="27378"/>
    <cellStyle name="Normal 23 2 4 21 6" xfId="32300"/>
    <cellStyle name="Normal 23 2 4 22" xfId="2801"/>
    <cellStyle name="Normal 23 2 4 22 2" xfId="9880"/>
    <cellStyle name="Normal 23 2 4 22 2 2" xfId="39465"/>
    <cellStyle name="Normal 23 2 4 22 3" xfId="17412"/>
    <cellStyle name="Normal 23 2 4 22 3 2" xfId="45949"/>
    <cellStyle name="Normal 23 2 4 22 4" xfId="22575"/>
    <cellStyle name="Normal 23 2 4 22 5" xfId="27497"/>
    <cellStyle name="Normal 23 2 4 22 6" xfId="32419"/>
    <cellStyle name="Normal 23 2 4 23" xfId="2917"/>
    <cellStyle name="Normal 23 2 4 23 2" xfId="9881"/>
    <cellStyle name="Normal 23 2 4 23 2 2" xfId="39466"/>
    <cellStyle name="Normal 23 2 4 23 3" xfId="17528"/>
    <cellStyle name="Normal 23 2 4 23 3 2" xfId="46065"/>
    <cellStyle name="Normal 23 2 4 23 4" xfId="22691"/>
    <cellStyle name="Normal 23 2 4 23 5" xfId="27613"/>
    <cellStyle name="Normal 23 2 4 23 6" xfId="32535"/>
    <cellStyle name="Normal 23 2 4 24" xfId="3035"/>
    <cellStyle name="Normal 23 2 4 24 2" xfId="9882"/>
    <cellStyle name="Normal 23 2 4 24 2 2" xfId="39467"/>
    <cellStyle name="Normal 23 2 4 24 3" xfId="17646"/>
    <cellStyle name="Normal 23 2 4 24 3 2" xfId="46183"/>
    <cellStyle name="Normal 23 2 4 24 4" xfId="22809"/>
    <cellStyle name="Normal 23 2 4 24 5" xfId="27731"/>
    <cellStyle name="Normal 23 2 4 24 6" xfId="32653"/>
    <cellStyle name="Normal 23 2 4 25" xfId="3153"/>
    <cellStyle name="Normal 23 2 4 25 2" xfId="9883"/>
    <cellStyle name="Normal 23 2 4 25 2 2" xfId="39468"/>
    <cellStyle name="Normal 23 2 4 25 3" xfId="17763"/>
    <cellStyle name="Normal 23 2 4 25 3 2" xfId="46300"/>
    <cellStyle name="Normal 23 2 4 25 4" xfId="22926"/>
    <cellStyle name="Normal 23 2 4 25 5" xfId="27848"/>
    <cellStyle name="Normal 23 2 4 25 6" xfId="32770"/>
    <cellStyle name="Normal 23 2 4 26" xfId="3270"/>
    <cellStyle name="Normal 23 2 4 26 2" xfId="9884"/>
    <cellStyle name="Normal 23 2 4 26 2 2" xfId="39469"/>
    <cellStyle name="Normal 23 2 4 26 3" xfId="17880"/>
    <cellStyle name="Normal 23 2 4 26 3 2" xfId="46417"/>
    <cellStyle name="Normal 23 2 4 26 4" xfId="23043"/>
    <cellStyle name="Normal 23 2 4 26 5" xfId="27965"/>
    <cellStyle name="Normal 23 2 4 26 6" xfId="32887"/>
    <cellStyle name="Normal 23 2 4 27" xfId="3387"/>
    <cellStyle name="Normal 23 2 4 27 2" xfId="9885"/>
    <cellStyle name="Normal 23 2 4 27 2 2" xfId="39470"/>
    <cellStyle name="Normal 23 2 4 27 3" xfId="17997"/>
    <cellStyle name="Normal 23 2 4 27 3 2" xfId="46534"/>
    <cellStyle name="Normal 23 2 4 27 4" xfId="23160"/>
    <cellStyle name="Normal 23 2 4 27 5" xfId="28082"/>
    <cellStyle name="Normal 23 2 4 27 6" xfId="33004"/>
    <cellStyle name="Normal 23 2 4 28" xfId="3501"/>
    <cellStyle name="Normal 23 2 4 28 2" xfId="9886"/>
    <cellStyle name="Normal 23 2 4 28 2 2" xfId="39471"/>
    <cellStyle name="Normal 23 2 4 28 3" xfId="18111"/>
    <cellStyle name="Normal 23 2 4 28 3 2" xfId="46648"/>
    <cellStyle name="Normal 23 2 4 28 4" xfId="23274"/>
    <cellStyle name="Normal 23 2 4 28 5" xfId="28196"/>
    <cellStyle name="Normal 23 2 4 28 6" xfId="33118"/>
    <cellStyle name="Normal 23 2 4 29" xfId="3618"/>
    <cellStyle name="Normal 23 2 4 29 2" xfId="9887"/>
    <cellStyle name="Normal 23 2 4 29 2 2" xfId="39472"/>
    <cellStyle name="Normal 23 2 4 29 3" xfId="18227"/>
    <cellStyle name="Normal 23 2 4 29 3 2" xfId="46764"/>
    <cellStyle name="Normal 23 2 4 29 4" xfId="23390"/>
    <cellStyle name="Normal 23 2 4 29 5" xfId="28312"/>
    <cellStyle name="Normal 23 2 4 29 6" xfId="33234"/>
    <cellStyle name="Normal 23 2 4 3" xfId="281"/>
    <cellStyle name="Normal 23 2 4 3 10" xfId="20111"/>
    <cellStyle name="Normal 23 2 4 3 11" xfId="25034"/>
    <cellStyle name="Normal 23 2 4 3 12" xfId="29955"/>
    <cellStyle name="Normal 23 2 4 3 2" xfId="2221"/>
    <cellStyle name="Normal 23 2 4 3 2 10" xfId="31877"/>
    <cellStyle name="Normal 23 2 4 3 2 2" xfId="5427"/>
    <cellStyle name="Normal 23 2 4 3 2 2 2" xfId="7703"/>
    <cellStyle name="Normal 23 2 4 3 2 2 2 2" xfId="37288"/>
    <cellStyle name="Normal 23 2 4 3 2 2 3" xfId="13969"/>
    <cellStyle name="Normal 23 2 4 3 2 2 3 2" xfId="42509"/>
    <cellStyle name="Normal 23 2 4 3 2 2 4" xfId="35027"/>
    <cellStyle name="Normal 23 2 4 3 2 3" xfId="7246"/>
    <cellStyle name="Normal 23 2 4 3 2 3 2" xfId="16868"/>
    <cellStyle name="Normal 23 2 4 3 2 3 2 2" xfId="45407"/>
    <cellStyle name="Normal 23 2 4 3 2 3 3" xfId="36833"/>
    <cellStyle name="Normal 23 2 4 3 2 4" xfId="6744"/>
    <cellStyle name="Normal 23 2 4 3 2 4 2" xfId="36331"/>
    <cellStyle name="Normal 23 2 4 3 2 5" xfId="5426"/>
    <cellStyle name="Normal 23 2 4 3 2 5 2" xfId="35026"/>
    <cellStyle name="Normal 23 2 4 3 2 6" xfId="9889"/>
    <cellStyle name="Normal 23 2 4 3 2 6 2" xfId="39474"/>
    <cellStyle name="Normal 23 2 4 3 2 7" xfId="13968"/>
    <cellStyle name="Normal 23 2 4 3 2 7 2" xfId="42508"/>
    <cellStyle name="Normal 23 2 4 3 2 8" xfId="22033"/>
    <cellStyle name="Normal 23 2 4 3 2 9" xfId="26955"/>
    <cellStyle name="Normal 23 2 4 3 3" xfId="5428"/>
    <cellStyle name="Normal 23 2 4 3 3 2" xfId="7702"/>
    <cellStyle name="Normal 23 2 4 3 3 2 2" xfId="37287"/>
    <cellStyle name="Normal 23 2 4 3 3 3" xfId="9888"/>
    <cellStyle name="Normal 23 2 4 3 3 3 2" xfId="39473"/>
    <cellStyle name="Normal 23 2 4 3 3 4" xfId="13970"/>
    <cellStyle name="Normal 23 2 4 3 3 4 2" xfId="42510"/>
    <cellStyle name="Normal 23 2 4 3 3 5" xfId="35028"/>
    <cellStyle name="Normal 23 2 4 3 4" xfId="7105"/>
    <cellStyle name="Normal 23 2 4 3 4 2" xfId="14946"/>
    <cellStyle name="Normal 23 2 4 3 4 2 2" xfId="43485"/>
    <cellStyle name="Normal 23 2 4 3 4 3" xfId="36692"/>
    <cellStyle name="Normal 23 2 4 3 5" xfId="6502"/>
    <cellStyle name="Normal 23 2 4 3 5 2" xfId="19772"/>
    <cellStyle name="Normal 23 2 4 3 5 2 2" xfId="48309"/>
    <cellStyle name="Normal 23 2 4 3 5 3" xfId="36089"/>
    <cellStyle name="Normal 23 2 4 3 6" xfId="5425"/>
    <cellStyle name="Normal 23 2 4 3 6 2" xfId="35025"/>
    <cellStyle name="Normal 23 2 4 3 7" xfId="8312"/>
    <cellStyle name="Normal 23 2 4 3 7 2" xfId="37897"/>
    <cellStyle name="Normal 23 2 4 3 8" xfId="8553"/>
    <cellStyle name="Normal 23 2 4 3 8 2" xfId="38138"/>
    <cellStyle name="Normal 23 2 4 3 9" xfId="13967"/>
    <cellStyle name="Normal 23 2 4 3 9 2" xfId="42507"/>
    <cellStyle name="Normal 23 2 4 30" xfId="3734"/>
    <cellStyle name="Normal 23 2 4 30 2" xfId="9890"/>
    <cellStyle name="Normal 23 2 4 30 2 2" xfId="39475"/>
    <cellStyle name="Normal 23 2 4 30 3" xfId="18342"/>
    <cellStyle name="Normal 23 2 4 30 3 2" xfId="46879"/>
    <cellStyle name="Normal 23 2 4 30 4" xfId="23505"/>
    <cellStyle name="Normal 23 2 4 30 5" xfId="28427"/>
    <cellStyle name="Normal 23 2 4 30 6" xfId="33349"/>
    <cellStyle name="Normal 23 2 4 31" xfId="3851"/>
    <cellStyle name="Normal 23 2 4 31 2" xfId="9891"/>
    <cellStyle name="Normal 23 2 4 31 2 2" xfId="39476"/>
    <cellStyle name="Normal 23 2 4 31 3" xfId="18458"/>
    <cellStyle name="Normal 23 2 4 31 3 2" xfId="46995"/>
    <cellStyle name="Normal 23 2 4 31 4" xfId="23621"/>
    <cellStyle name="Normal 23 2 4 31 5" xfId="28543"/>
    <cellStyle name="Normal 23 2 4 31 6" xfId="33465"/>
    <cellStyle name="Normal 23 2 4 32" xfId="3969"/>
    <cellStyle name="Normal 23 2 4 32 2" xfId="9892"/>
    <cellStyle name="Normal 23 2 4 32 2 2" xfId="39477"/>
    <cellStyle name="Normal 23 2 4 32 3" xfId="18576"/>
    <cellStyle name="Normal 23 2 4 32 3 2" xfId="47113"/>
    <cellStyle name="Normal 23 2 4 32 4" xfId="23739"/>
    <cellStyle name="Normal 23 2 4 32 5" xfId="28661"/>
    <cellStyle name="Normal 23 2 4 32 6" xfId="33583"/>
    <cellStyle name="Normal 23 2 4 33" xfId="4084"/>
    <cellStyle name="Normal 23 2 4 33 2" xfId="9893"/>
    <cellStyle name="Normal 23 2 4 33 2 2" xfId="39478"/>
    <cellStyle name="Normal 23 2 4 33 3" xfId="18690"/>
    <cellStyle name="Normal 23 2 4 33 3 2" xfId="47227"/>
    <cellStyle name="Normal 23 2 4 33 4" xfId="23853"/>
    <cellStyle name="Normal 23 2 4 33 5" xfId="28775"/>
    <cellStyle name="Normal 23 2 4 33 6" xfId="33697"/>
    <cellStyle name="Normal 23 2 4 34" xfId="4199"/>
    <cellStyle name="Normal 23 2 4 34 2" xfId="9894"/>
    <cellStyle name="Normal 23 2 4 34 2 2" xfId="39479"/>
    <cellStyle name="Normal 23 2 4 34 3" xfId="18805"/>
    <cellStyle name="Normal 23 2 4 34 3 2" xfId="47342"/>
    <cellStyle name="Normal 23 2 4 34 4" xfId="23968"/>
    <cellStyle name="Normal 23 2 4 34 5" xfId="28890"/>
    <cellStyle name="Normal 23 2 4 34 6" xfId="33812"/>
    <cellStyle name="Normal 23 2 4 35" xfId="4326"/>
    <cellStyle name="Normal 23 2 4 35 2" xfId="9895"/>
    <cellStyle name="Normal 23 2 4 35 2 2" xfId="39480"/>
    <cellStyle name="Normal 23 2 4 35 3" xfId="18932"/>
    <cellStyle name="Normal 23 2 4 35 3 2" xfId="47469"/>
    <cellStyle name="Normal 23 2 4 35 4" xfId="24095"/>
    <cellStyle name="Normal 23 2 4 35 5" xfId="29017"/>
    <cellStyle name="Normal 23 2 4 35 6" xfId="33939"/>
    <cellStyle name="Normal 23 2 4 36" xfId="4441"/>
    <cellStyle name="Normal 23 2 4 36 2" xfId="9896"/>
    <cellStyle name="Normal 23 2 4 36 2 2" xfId="39481"/>
    <cellStyle name="Normal 23 2 4 36 3" xfId="19046"/>
    <cellStyle name="Normal 23 2 4 36 3 2" xfId="47583"/>
    <cellStyle name="Normal 23 2 4 36 4" xfId="24209"/>
    <cellStyle name="Normal 23 2 4 36 5" xfId="29131"/>
    <cellStyle name="Normal 23 2 4 36 6" xfId="34053"/>
    <cellStyle name="Normal 23 2 4 37" xfId="4558"/>
    <cellStyle name="Normal 23 2 4 37 2" xfId="9897"/>
    <cellStyle name="Normal 23 2 4 37 2 2" xfId="39482"/>
    <cellStyle name="Normal 23 2 4 37 3" xfId="19163"/>
    <cellStyle name="Normal 23 2 4 37 3 2" xfId="47700"/>
    <cellStyle name="Normal 23 2 4 37 4" xfId="24326"/>
    <cellStyle name="Normal 23 2 4 37 5" xfId="29248"/>
    <cellStyle name="Normal 23 2 4 37 6" xfId="34170"/>
    <cellStyle name="Normal 23 2 4 38" xfId="4674"/>
    <cellStyle name="Normal 23 2 4 38 2" xfId="9898"/>
    <cellStyle name="Normal 23 2 4 38 2 2" xfId="39483"/>
    <cellStyle name="Normal 23 2 4 38 3" xfId="19279"/>
    <cellStyle name="Normal 23 2 4 38 3 2" xfId="47816"/>
    <cellStyle name="Normal 23 2 4 38 4" xfId="24442"/>
    <cellStyle name="Normal 23 2 4 38 5" xfId="29364"/>
    <cellStyle name="Normal 23 2 4 38 6" xfId="34286"/>
    <cellStyle name="Normal 23 2 4 39" xfId="4789"/>
    <cellStyle name="Normal 23 2 4 39 2" xfId="9899"/>
    <cellStyle name="Normal 23 2 4 39 2 2" xfId="39484"/>
    <cellStyle name="Normal 23 2 4 39 3" xfId="19394"/>
    <cellStyle name="Normal 23 2 4 39 3 2" xfId="47931"/>
    <cellStyle name="Normal 23 2 4 39 4" xfId="24557"/>
    <cellStyle name="Normal 23 2 4 39 5" xfId="29479"/>
    <cellStyle name="Normal 23 2 4 39 6" xfId="34401"/>
    <cellStyle name="Normal 23 2 4 4" xfId="401"/>
    <cellStyle name="Normal 23 2 4 4 10" xfId="30075"/>
    <cellStyle name="Normal 23 2 4 4 2" xfId="5430"/>
    <cellStyle name="Normal 23 2 4 4 2 2" xfId="7704"/>
    <cellStyle name="Normal 23 2 4 4 2 2 2" xfId="37289"/>
    <cellStyle name="Normal 23 2 4 4 2 3" xfId="13972"/>
    <cellStyle name="Normal 23 2 4 4 2 3 2" xfId="42512"/>
    <cellStyle name="Normal 23 2 4 4 2 4" xfId="35030"/>
    <cellStyle name="Normal 23 2 4 4 3" xfId="7247"/>
    <cellStyle name="Normal 23 2 4 4 3 2" xfId="15066"/>
    <cellStyle name="Normal 23 2 4 4 3 2 2" xfId="43605"/>
    <cellStyle name="Normal 23 2 4 4 3 3" xfId="36834"/>
    <cellStyle name="Normal 23 2 4 4 4" xfId="6624"/>
    <cellStyle name="Normal 23 2 4 4 4 2" xfId="36211"/>
    <cellStyle name="Normal 23 2 4 4 5" xfId="5429"/>
    <cellStyle name="Normal 23 2 4 4 5 2" xfId="35029"/>
    <cellStyle name="Normal 23 2 4 4 6" xfId="9900"/>
    <cellStyle name="Normal 23 2 4 4 6 2" xfId="39485"/>
    <cellStyle name="Normal 23 2 4 4 7" xfId="13971"/>
    <cellStyle name="Normal 23 2 4 4 7 2" xfId="42511"/>
    <cellStyle name="Normal 23 2 4 4 8" xfId="20231"/>
    <cellStyle name="Normal 23 2 4 4 9" xfId="25153"/>
    <cellStyle name="Normal 23 2 4 40" xfId="4910"/>
    <cellStyle name="Normal 23 2 4 40 2" xfId="9901"/>
    <cellStyle name="Normal 23 2 4 40 2 2" xfId="39486"/>
    <cellStyle name="Normal 23 2 4 40 3" xfId="19514"/>
    <cellStyle name="Normal 23 2 4 40 3 2" xfId="48051"/>
    <cellStyle name="Normal 23 2 4 40 4" xfId="24677"/>
    <cellStyle name="Normal 23 2 4 40 5" xfId="29599"/>
    <cellStyle name="Normal 23 2 4 40 6" xfId="34521"/>
    <cellStyle name="Normal 23 2 4 41" xfId="5025"/>
    <cellStyle name="Normal 23 2 4 41 2" xfId="9902"/>
    <cellStyle name="Normal 23 2 4 41 2 2" xfId="39487"/>
    <cellStyle name="Normal 23 2 4 41 3" xfId="19629"/>
    <cellStyle name="Normal 23 2 4 41 3 2" xfId="48166"/>
    <cellStyle name="Normal 23 2 4 41 4" xfId="24792"/>
    <cellStyle name="Normal 23 2 4 41 5" xfId="29714"/>
    <cellStyle name="Normal 23 2 4 41 6" xfId="34636"/>
    <cellStyle name="Normal 23 2 4 42" xfId="5414"/>
    <cellStyle name="Normal 23 2 4 42 2" xfId="9826"/>
    <cellStyle name="Normal 23 2 4 42 2 2" xfId="39411"/>
    <cellStyle name="Normal 23 2 4 42 3" xfId="14826"/>
    <cellStyle name="Normal 23 2 4 42 3 2" xfId="43365"/>
    <cellStyle name="Normal 23 2 4 42 4" xfId="35014"/>
    <cellStyle name="Normal 23 2 4 43" xfId="8192"/>
    <cellStyle name="Normal 23 2 4 43 2" xfId="19769"/>
    <cellStyle name="Normal 23 2 4 43 2 2" xfId="48306"/>
    <cellStyle name="Normal 23 2 4 43 3" xfId="37777"/>
    <cellStyle name="Normal 23 2 4 44" xfId="8433"/>
    <cellStyle name="Normal 23 2 4 44 2" xfId="38018"/>
    <cellStyle name="Normal 23 2 4 45" xfId="13643"/>
    <cellStyle name="Normal 23 2 4 45 2" xfId="42183"/>
    <cellStyle name="Normal 23 2 4 46" xfId="19991"/>
    <cellStyle name="Normal 23 2 4 47" xfId="24914"/>
    <cellStyle name="Normal 23 2 4 48" xfId="29835"/>
    <cellStyle name="Normal 23 2 4 5" xfId="523"/>
    <cellStyle name="Normal 23 2 4 5 10" xfId="30196"/>
    <cellStyle name="Normal 23 2 4 5 2" xfId="5432"/>
    <cellStyle name="Normal 23 2 4 5 2 2" xfId="7705"/>
    <cellStyle name="Normal 23 2 4 5 2 2 2" xfId="37290"/>
    <cellStyle name="Normal 23 2 4 5 2 3" xfId="13974"/>
    <cellStyle name="Normal 23 2 4 5 2 3 2" xfId="42514"/>
    <cellStyle name="Normal 23 2 4 5 2 4" xfId="35032"/>
    <cellStyle name="Normal 23 2 4 5 3" xfId="7469"/>
    <cellStyle name="Normal 23 2 4 5 3 2" xfId="15187"/>
    <cellStyle name="Normal 23 2 4 5 3 2 2" xfId="43726"/>
    <cellStyle name="Normal 23 2 4 5 3 3" xfId="37055"/>
    <cellStyle name="Normal 23 2 4 5 4" xfId="6865"/>
    <cellStyle name="Normal 23 2 4 5 4 2" xfId="36452"/>
    <cellStyle name="Normal 23 2 4 5 5" xfId="5431"/>
    <cellStyle name="Normal 23 2 4 5 5 2" xfId="35031"/>
    <cellStyle name="Normal 23 2 4 5 6" xfId="9903"/>
    <cellStyle name="Normal 23 2 4 5 6 2" xfId="39488"/>
    <cellStyle name="Normal 23 2 4 5 7" xfId="13973"/>
    <cellStyle name="Normal 23 2 4 5 7 2" xfId="42513"/>
    <cellStyle name="Normal 23 2 4 5 8" xfId="20352"/>
    <cellStyle name="Normal 23 2 4 5 9" xfId="25274"/>
    <cellStyle name="Normal 23 2 4 6" xfId="658"/>
    <cellStyle name="Normal 23 2 4 6 2" xfId="7696"/>
    <cellStyle name="Normal 23 2 4 6 2 2" xfId="15319"/>
    <cellStyle name="Normal 23 2 4 6 2 2 2" xfId="43858"/>
    <cellStyle name="Normal 23 2 4 6 2 3" xfId="37281"/>
    <cellStyle name="Normal 23 2 4 6 3" xfId="5433"/>
    <cellStyle name="Normal 23 2 4 6 3 2" xfId="35033"/>
    <cellStyle name="Normal 23 2 4 6 4" xfId="9904"/>
    <cellStyle name="Normal 23 2 4 6 4 2" xfId="39489"/>
    <cellStyle name="Normal 23 2 4 6 5" xfId="13975"/>
    <cellStyle name="Normal 23 2 4 6 5 2" xfId="42515"/>
    <cellStyle name="Normal 23 2 4 6 6" xfId="20484"/>
    <cellStyle name="Normal 23 2 4 6 7" xfId="25406"/>
    <cellStyle name="Normal 23 2 4 6 8" xfId="30328"/>
    <cellStyle name="Normal 23 2 4 7" xfId="772"/>
    <cellStyle name="Normal 23 2 4 7 2" xfId="6985"/>
    <cellStyle name="Normal 23 2 4 7 2 2" xfId="36572"/>
    <cellStyle name="Normal 23 2 4 7 3" xfId="9905"/>
    <cellStyle name="Normal 23 2 4 7 3 2" xfId="39490"/>
    <cellStyle name="Normal 23 2 4 7 4" xfId="15433"/>
    <cellStyle name="Normal 23 2 4 7 4 2" xfId="43972"/>
    <cellStyle name="Normal 23 2 4 7 5" xfId="20598"/>
    <cellStyle name="Normal 23 2 4 7 6" xfId="25520"/>
    <cellStyle name="Normal 23 2 4 7 7" xfId="30442"/>
    <cellStyle name="Normal 23 2 4 8" xfId="886"/>
    <cellStyle name="Normal 23 2 4 8 2" xfId="6382"/>
    <cellStyle name="Normal 23 2 4 8 2 2" xfId="35969"/>
    <cellStyle name="Normal 23 2 4 8 3" xfId="9906"/>
    <cellStyle name="Normal 23 2 4 8 3 2" xfId="39491"/>
    <cellStyle name="Normal 23 2 4 8 4" xfId="15547"/>
    <cellStyle name="Normal 23 2 4 8 4 2" xfId="44086"/>
    <cellStyle name="Normal 23 2 4 8 5" xfId="20712"/>
    <cellStyle name="Normal 23 2 4 8 6" xfId="25634"/>
    <cellStyle name="Normal 23 2 4 8 7" xfId="30556"/>
    <cellStyle name="Normal 23 2 4 9" xfId="1033"/>
    <cellStyle name="Normal 23 2 4 9 2" xfId="9907"/>
    <cellStyle name="Normal 23 2 4 9 2 2" xfId="39492"/>
    <cellStyle name="Normal 23 2 4 9 3" xfId="15688"/>
    <cellStyle name="Normal 23 2 4 9 3 2" xfId="44227"/>
    <cellStyle name="Normal 23 2 4 9 4" xfId="20853"/>
    <cellStyle name="Normal 23 2 4 9 5" xfId="25775"/>
    <cellStyle name="Normal 23 2 4 9 6" xfId="30697"/>
    <cellStyle name="Normal 23 2 40" xfId="4294"/>
    <cellStyle name="Normal 23 2 40 2" xfId="9908"/>
    <cellStyle name="Normal 23 2 40 2 2" xfId="39493"/>
    <cellStyle name="Normal 23 2 40 3" xfId="18900"/>
    <cellStyle name="Normal 23 2 40 3 2" xfId="47437"/>
    <cellStyle name="Normal 23 2 40 4" xfId="24063"/>
    <cellStyle name="Normal 23 2 40 5" xfId="28985"/>
    <cellStyle name="Normal 23 2 40 6" xfId="33907"/>
    <cellStyle name="Normal 23 2 41" xfId="4408"/>
    <cellStyle name="Normal 23 2 41 2" xfId="9909"/>
    <cellStyle name="Normal 23 2 41 2 2" xfId="39494"/>
    <cellStyle name="Normal 23 2 41 3" xfId="19014"/>
    <cellStyle name="Normal 23 2 41 3 2" xfId="47551"/>
    <cellStyle name="Normal 23 2 41 4" xfId="24177"/>
    <cellStyle name="Normal 23 2 41 5" xfId="29099"/>
    <cellStyle name="Normal 23 2 41 6" xfId="34021"/>
    <cellStyle name="Normal 23 2 42" xfId="4526"/>
    <cellStyle name="Normal 23 2 42 2" xfId="9910"/>
    <cellStyle name="Normal 23 2 42 2 2" xfId="39495"/>
    <cellStyle name="Normal 23 2 42 3" xfId="19131"/>
    <cellStyle name="Normal 23 2 42 3 2" xfId="47668"/>
    <cellStyle name="Normal 23 2 42 4" xfId="24294"/>
    <cellStyle name="Normal 23 2 42 5" xfId="29216"/>
    <cellStyle name="Normal 23 2 42 6" xfId="34138"/>
    <cellStyle name="Normal 23 2 43" xfId="4640"/>
    <cellStyle name="Normal 23 2 43 2" xfId="9911"/>
    <cellStyle name="Normal 23 2 43 2 2" xfId="39496"/>
    <cellStyle name="Normal 23 2 43 3" xfId="19245"/>
    <cellStyle name="Normal 23 2 43 3 2" xfId="47782"/>
    <cellStyle name="Normal 23 2 43 4" xfId="24408"/>
    <cellStyle name="Normal 23 2 43 5" xfId="29330"/>
    <cellStyle name="Normal 23 2 43 6" xfId="34252"/>
    <cellStyle name="Normal 23 2 44" xfId="4757"/>
    <cellStyle name="Normal 23 2 44 2" xfId="9912"/>
    <cellStyle name="Normal 23 2 44 2 2" xfId="39497"/>
    <cellStyle name="Normal 23 2 44 3" xfId="19362"/>
    <cellStyle name="Normal 23 2 44 3 2" xfId="47899"/>
    <cellStyle name="Normal 23 2 44 4" xfId="24525"/>
    <cellStyle name="Normal 23 2 44 5" xfId="29447"/>
    <cellStyle name="Normal 23 2 44 6" xfId="34369"/>
    <cellStyle name="Normal 23 2 45" xfId="4877"/>
    <cellStyle name="Normal 23 2 45 2" xfId="9913"/>
    <cellStyle name="Normal 23 2 45 2 2" xfId="39498"/>
    <cellStyle name="Normal 23 2 45 3" xfId="19482"/>
    <cellStyle name="Normal 23 2 45 3 2" xfId="48019"/>
    <cellStyle name="Normal 23 2 45 4" xfId="24645"/>
    <cellStyle name="Normal 23 2 45 5" xfId="29567"/>
    <cellStyle name="Normal 23 2 45 6" xfId="34489"/>
    <cellStyle name="Normal 23 2 46" xfId="4993"/>
    <cellStyle name="Normal 23 2 46 2" xfId="9914"/>
    <cellStyle name="Normal 23 2 46 2 2" xfId="39499"/>
    <cellStyle name="Normal 23 2 46 3" xfId="19597"/>
    <cellStyle name="Normal 23 2 46 3 2" xfId="48134"/>
    <cellStyle name="Normal 23 2 46 4" xfId="24760"/>
    <cellStyle name="Normal 23 2 46 5" xfId="29682"/>
    <cellStyle name="Normal 23 2 46 6" xfId="34604"/>
    <cellStyle name="Normal 23 2 47" xfId="5370"/>
    <cellStyle name="Normal 23 2 47 2" xfId="9631"/>
    <cellStyle name="Normal 23 2 47 2 2" xfId="39216"/>
    <cellStyle name="Normal 23 2 47 3" xfId="14794"/>
    <cellStyle name="Normal 23 2 47 3 2" xfId="43333"/>
    <cellStyle name="Normal 23 2 47 4" xfId="34970"/>
    <cellStyle name="Normal 23 2 48" xfId="8160"/>
    <cellStyle name="Normal 23 2 48 2" xfId="19760"/>
    <cellStyle name="Normal 23 2 48 2 2" xfId="48297"/>
    <cellStyle name="Normal 23 2 48 3" xfId="37745"/>
    <cellStyle name="Normal 23 2 49" xfId="8401"/>
    <cellStyle name="Normal 23 2 49 2" xfId="37986"/>
    <cellStyle name="Normal 23 2 5" xfId="157"/>
    <cellStyle name="Normal 23 2 5 10" xfId="1190"/>
    <cellStyle name="Normal 23 2 5 10 2" xfId="9916"/>
    <cellStyle name="Normal 23 2 5 10 2 2" xfId="39501"/>
    <cellStyle name="Normal 23 2 5 10 3" xfId="15840"/>
    <cellStyle name="Normal 23 2 5 10 3 2" xfId="44379"/>
    <cellStyle name="Normal 23 2 5 10 4" xfId="21005"/>
    <cellStyle name="Normal 23 2 5 10 5" xfId="25927"/>
    <cellStyle name="Normal 23 2 5 10 6" xfId="30849"/>
    <cellStyle name="Normal 23 2 5 11" xfId="1306"/>
    <cellStyle name="Normal 23 2 5 11 2" xfId="9917"/>
    <cellStyle name="Normal 23 2 5 11 2 2" xfId="39502"/>
    <cellStyle name="Normal 23 2 5 11 3" xfId="15955"/>
    <cellStyle name="Normal 23 2 5 11 3 2" xfId="44494"/>
    <cellStyle name="Normal 23 2 5 11 4" xfId="21120"/>
    <cellStyle name="Normal 23 2 5 11 5" xfId="26042"/>
    <cellStyle name="Normal 23 2 5 11 6" xfId="30964"/>
    <cellStyle name="Normal 23 2 5 12" xfId="1421"/>
    <cellStyle name="Normal 23 2 5 12 2" xfId="9918"/>
    <cellStyle name="Normal 23 2 5 12 2 2" xfId="39503"/>
    <cellStyle name="Normal 23 2 5 12 3" xfId="16070"/>
    <cellStyle name="Normal 23 2 5 12 3 2" xfId="44609"/>
    <cellStyle name="Normal 23 2 5 12 4" xfId="21235"/>
    <cellStyle name="Normal 23 2 5 12 5" xfId="26157"/>
    <cellStyle name="Normal 23 2 5 12 6" xfId="31079"/>
    <cellStyle name="Normal 23 2 5 13" xfId="1536"/>
    <cellStyle name="Normal 23 2 5 13 2" xfId="9919"/>
    <cellStyle name="Normal 23 2 5 13 2 2" xfId="39504"/>
    <cellStyle name="Normal 23 2 5 13 3" xfId="16185"/>
    <cellStyle name="Normal 23 2 5 13 3 2" xfId="44724"/>
    <cellStyle name="Normal 23 2 5 13 4" xfId="21350"/>
    <cellStyle name="Normal 23 2 5 13 5" xfId="26272"/>
    <cellStyle name="Normal 23 2 5 13 6" xfId="31194"/>
    <cellStyle name="Normal 23 2 5 14" xfId="1650"/>
    <cellStyle name="Normal 23 2 5 14 2" xfId="9920"/>
    <cellStyle name="Normal 23 2 5 14 2 2" xfId="39505"/>
    <cellStyle name="Normal 23 2 5 14 3" xfId="16299"/>
    <cellStyle name="Normal 23 2 5 14 3 2" xfId="44838"/>
    <cellStyle name="Normal 23 2 5 14 4" xfId="21464"/>
    <cellStyle name="Normal 23 2 5 14 5" xfId="26386"/>
    <cellStyle name="Normal 23 2 5 14 6" xfId="31308"/>
    <cellStyle name="Normal 23 2 5 15" xfId="1764"/>
    <cellStyle name="Normal 23 2 5 15 2" xfId="9921"/>
    <cellStyle name="Normal 23 2 5 15 2 2" xfId="39506"/>
    <cellStyle name="Normal 23 2 5 15 3" xfId="16413"/>
    <cellStyle name="Normal 23 2 5 15 3 2" xfId="44952"/>
    <cellStyle name="Normal 23 2 5 15 4" xfId="21578"/>
    <cellStyle name="Normal 23 2 5 15 5" xfId="26500"/>
    <cellStyle name="Normal 23 2 5 15 6" xfId="31422"/>
    <cellStyle name="Normal 23 2 5 16" xfId="1878"/>
    <cellStyle name="Normal 23 2 5 16 2" xfId="9922"/>
    <cellStyle name="Normal 23 2 5 16 2 2" xfId="39507"/>
    <cellStyle name="Normal 23 2 5 16 3" xfId="16527"/>
    <cellStyle name="Normal 23 2 5 16 3 2" xfId="45066"/>
    <cellStyle name="Normal 23 2 5 16 4" xfId="21692"/>
    <cellStyle name="Normal 23 2 5 16 5" xfId="26614"/>
    <cellStyle name="Normal 23 2 5 16 6" xfId="31536"/>
    <cellStyle name="Normal 23 2 5 17" xfId="1992"/>
    <cellStyle name="Normal 23 2 5 17 2" xfId="9923"/>
    <cellStyle name="Normal 23 2 5 17 2 2" xfId="39508"/>
    <cellStyle name="Normal 23 2 5 17 3" xfId="16641"/>
    <cellStyle name="Normal 23 2 5 17 3 2" xfId="45180"/>
    <cellStyle name="Normal 23 2 5 17 4" xfId="21806"/>
    <cellStyle name="Normal 23 2 5 17 5" xfId="26728"/>
    <cellStyle name="Normal 23 2 5 17 6" xfId="31650"/>
    <cellStyle name="Normal 23 2 5 18" xfId="2107"/>
    <cellStyle name="Normal 23 2 5 18 2" xfId="9924"/>
    <cellStyle name="Normal 23 2 5 18 2 2" xfId="39509"/>
    <cellStyle name="Normal 23 2 5 18 3" xfId="16756"/>
    <cellStyle name="Normal 23 2 5 18 3 2" xfId="45295"/>
    <cellStyle name="Normal 23 2 5 18 4" xfId="21921"/>
    <cellStyle name="Normal 23 2 5 18 5" xfId="26843"/>
    <cellStyle name="Normal 23 2 5 18 6" xfId="31765"/>
    <cellStyle name="Normal 23 2 5 19" xfId="2453"/>
    <cellStyle name="Normal 23 2 5 19 2" xfId="9925"/>
    <cellStyle name="Normal 23 2 5 19 2 2" xfId="39510"/>
    <cellStyle name="Normal 23 2 5 19 3" xfId="17064"/>
    <cellStyle name="Normal 23 2 5 19 3 2" xfId="45601"/>
    <cellStyle name="Normal 23 2 5 19 4" xfId="22227"/>
    <cellStyle name="Normal 23 2 5 19 5" xfId="27149"/>
    <cellStyle name="Normal 23 2 5 19 6" xfId="32071"/>
    <cellStyle name="Normal 23 2 5 2" xfId="188"/>
    <cellStyle name="Normal 23 2 5 2 10" xfId="1337"/>
    <cellStyle name="Normal 23 2 5 2 10 2" xfId="9927"/>
    <cellStyle name="Normal 23 2 5 2 10 2 2" xfId="39512"/>
    <cellStyle name="Normal 23 2 5 2 10 3" xfId="15986"/>
    <cellStyle name="Normal 23 2 5 2 10 3 2" xfId="44525"/>
    <cellStyle name="Normal 23 2 5 2 10 4" xfId="21151"/>
    <cellStyle name="Normal 23 2 5 2 10 5" xfId="26073"/>
    <cellStyle name="Normal 23 2 5 2 10 6" xfId="30995"/>
    <cellStyle name="Normal 23 2 5 2 11" xfId="1452"/>
    <cellStyle name="Normal 23 2 5 2 11 2" xfId="9928"/>
    <cellStyle name="Normal 23 2 5 2 11 2 2" xfId="39513"/>
    <cellStyle name="Normal 23 2 5 2 11 3" xfId="16101"/>
    <cellStyle name="Normal 23 2 5 2 11 3 2" xfId="44640"/>
    <cellStyle name="Normal 23 2 5 2 11 4" xfId="21266"/>
    <cellStyle name="Normal 23 2 5 2 11 5" xfId="26188"/>
    <cellStyle name="Normal 23 2 5 2 11 6" xfId="31110"/>
    <cellStyle name="Normal 23 2 5 2 12" xfId="1567"/>
    <cellStyle name="Normal 23 2 5 2 12 2" xfId="9929"/>
    <cellStyle name="Normal 23 2 5 2 12 2 2" xfId="39514"/>
    <cellStyle name="Normal 23 2 5 2 12 3" xfId="16216"/>
    <cellStyle name="Normal 23 2 5 2 12 3 2" xfId="44755"/>
    <cellStyle name="Normal 23 2 5 2 12 4" xfId="21381"/>
    <cellStyle name="Normal 23 2 5 2 12 5" xfId="26303"/>
    <cellStyle name="Normal 23 2 5 2 12 6" xfId="31225"/>
    <cellStyle name="Normal 23 2 5 2 13" xfId="1681"/>
    <cellStyle name="Normal 23 2 5 2 13 2" xfId="9930"/>
    <cellStyle name="Normal 23 2 5 2 13 2 2" xfId="39515"/>
    <cellStyle name="Normal 23 2 5 2 13 3" xfId="16330"/>
    <cellStyle name="Normal 23 2 5 2 13 3 2" xfId="44869"/>
    <cellStyle name="Normal 23 2 5 2 13 4" xfId="21495"/>
    <cellStyle name="Normal 23 2 5 2 13 5" xfId="26417"/>
    <cellStyle name="Normal 23 2 5 2 13 6" xfId="31339"/>
    <cellStyle name="Normal 23 2 5 2 14" xfId="1795"/>
    <cellStyle name="Normal 23 2 5 2 14 2" xfId="9931"/>
    <cellStyle name="Normal 23 2 5 2 14 2 2" xfId="39516"/>
    <cellStyle name="Normal 23 2 5 2 14 3" xfId="16444"/>
    <cellStyle name="Normal 23 2 5 2 14 3 2" xfId="44983"/>
    <cellStyle name="Normal 23 2 5 2 14 4" xfId="21609"/>
    <cellStyle name="Normal 23 2 5 2 14 5" xfId="26531"/>
    <cellStyle name="Normal 23 2 5 2 14 6" xfId="31453"/>
    <cellStyle name="Normal 23 2 5 2 15" xfId="1909"/>
    <cellStyle name="Normal 23 2 5 2 15 2" xfId="9932"/>
    <cellStyle name="Normal 23 2 5 2 15 2 2" xfId="39517"/>
    <cellStyle name="Normal 23 2 5 2 15 3" xfId="16558"/>
    <cellStyle name="Normal 23 2 5 2 15 3 2" xfId="45097"/>
    <cellStyle name="Normal 23 2 5 2 15 4" xfId="21723"/>
    <cellStyle name="Normal 23 2 5 2 15 5" xfId="26645"/>
    <cellStyle name="Normal 23 2 5 2 15 6" xfId="31567"/>
    <cellStyle name="Normal 23 2 5 2 16" xfId="2023"/>
    <cellStyle name="Normal 23 2 5 2 16 2" xfId="9933"/>
    <cellStyle name="Normal 23 2 5 2 16 2 2" xfId="39518"/>
    <cellStyle name="Normal 23 2 5 2 16 3" xfId="16672"/>
    <cellStyle name="Normal 23 2 5 2 16 3 2" xfId="45211"/>
    <cellStyle name="Normal 23 2 5 2 16 4" xfId="21837"/>
    <cellStyle name="Normal 23 2 5 2 16 5" xfId="26759"/>
    <cellStyle name="Normal 23 2 5 2 16 6" xfId="31681"/>
    <cellStyle name="Normal 23 2 5 2 17" xfId="2138"/>
    <cellStyle name="Normal 23 2 5 2 17 2" xfId="9934"/>
    <cellStyle name="Normal 23 2 5 2 17 2 2" xfId="39519"/>
    <cellStyle name="Normal 23 2 5 2 17 3" xfId="16787"/>
    <cellStyle name="Normal 23 2 5 2 17 3 2" xfId="45326"/>
    <cellStyle name="Normal 23 2 5 2 17 4" xfId="21952"/>
    <cellStyle name="Normal 23 2 5 2 17 5" xfId="26874"/>
    <cellStyle name="Normal 23 2 5 2 17 6" xfId="31796"/>
    <cellStyle name="Normal 23 2 5 2 18" xfId="2484"/>
    <cellStyle name="Normal 23 2 5 2 18 2" xfId="9935"/>
    <cellStyle name="Normal 23 2 5 2 18 2 2" xfId="39520"/>
    <cellStyle name="Normal 23 2 5 2 18 3" xfId="17095"/>
    <cellStyle name="Normal 23 2 5 2 18 3 2" xfId="45632"/>
    <cellStyle name="Normal 23 2 5 2 18 4" xfId="22258"/>
    <cellStyle name="Normal 23 2 5 2 18 5" xfId="27180"/>
    <cellStyle name="Normal 23 2 5 2 18 6" xfId="32102"/>
    <cellStyle name="Normal 23 2 5 2 19" xfId="2603"/>
    <cellStyle name="Normal 23 2 5 2 19 2" xfId="9936"/>
    <cellStyle name="Normal 23 2 5 2 19 2 2" xfId="39521"/>
    <cellStyle name="Normal 23 2 5 2 19 3" xfId="17214"/>
    <cellStyle name="Normal 23 2 5 2 19 3 2" xfId="45751"/>
    <cellStyle name="Normal 23 2 5 2 19 4" xfId="22377"/>
    <cellStyle name="Normal 23 2 5 2 19 5" xfId="27299"/>
    <cellStyle name="Normal 23 2 5 2 19 6" xfId="32221"/>
    <cellStyle name="Normal 23 2 5 2 2" xfId="320"/>
    <cellStyle name="Normal 23 2 5 2 2 10" xfId="20150"/>
    <cellStyle name="Normal 23 2 5 2 2 11" xfId="25102"/>
    <cellStyle name="Normal 23 2 5 2 2 12" xfId="29994"/>
    <cellStyle name="Normal 23 2 5 2 2 2" xfId="2290"/>
    <cellStyle name="Normal 23 2 5 2 2 2 10" xfId="31945"/>
    <cellStyle name="Normal 23 2 5 2 2 2 2" xfId="5438"/>
    <cellStyle name="Normal 23 2 5 2 2 2 2 2" xfId="7709"/>
    <cellStyle name="Normal 23 2 5 2 2 2 2 2 2" xfId="37294"/>
    <cellStyle name="Normal 23 2 5 2 2 2 2 3" xfId="13978"/>
    <cellStyle name="Normal 23 2 5 2 2 2 2 3 2" xfId="42518"/>
    <cellStyle name="Normal 23 2 5 2 2 2 2 4" xfId="35038"/>
    <cellStyle name="Normal 23 2 5 2 2 2 3" xfId="7248"/>
    <cellStyle name="Normal 23 2 5 2 2 2 3 2" xfId="16936"/>
    <cellStyle name="Normal 23 2 5 2 2 2 3 2 2" xfId="45475"/>
    <cellStyle name="Normal 23 2 5 2 2 2 3 3" xfId="36835"/>
    <cellStyle name="Normal 23 2 5 2 2 2 4" xfId="6783"/>
    <cellStyle name="Normal 23 2 5 2 2 2 4 2" xfId="36370"/>
    <cellStyle name="Normal 23 2 5 2 2 2 5" xfId="5437"/>
    <cellStyle name="Normal 23 2 5 2 2 2 5 2" xfId="35037"/>
    <cellStyle name="Normal 23 2 5 2 2 2 6" xfId="9938"/>
    <cellStyle name="Normal 23 2 5 2 2 2 6 2" xfId="39523"/>
    <cellStyle name="Normal 23 2 5 2 2 2 7" xfId="13977"/>
    <cellStyle name="Normal 23 2 5 2 2 2 7 2" xfId="42517"/>
    <cellStyle name="Normal 23 2 5 2 2 2 8" xfId="22101"/>
    <cellStyle name="Normal 23 2 5 2 2 2 9" xfId="27023"/>
    <cellStyle name="Normal 23 2 5 2 2 3" xfId="5439"/>
    <cellStyle name="Normal 23 2 5 2 2 3 2" xfId="7708"/>
    <cellStyle name="Normal 23 2 5 2 2 3 2 2" xfId="37293"/>
    <cellStyle name="Normal 23 2 5 2 2 3 3" xfId="9937"/>
    <cellStyle name="Normal 23 2 5 2 2 3 3 2" xfId="39522"/>
    <cellStyle name="Normal 23 2 5 2 2 3 4" xfId="13979"/>
    <cellStyle name="Normal 23 2 5 2 2 3 4 2" xfId="42519"/>
    <cellStyle name="Normal 23 2 5 2 2 3 5" xfId="35039"/>
    <cellStyle name="Normal 23 2 5 2 2 4" xfId="7173"/>
    <cellStyle name="Normal 23 2 5 2 2 4 2" xfId="14985"/>
    <cellStyle name="Normal 23 2 5 2 2 4 2 2" xfId="43524"/>
    <cellStyle name="Normal 23 2 5 2 2 4 3" xfId="36760"/>
    <cellStyle name="Normal 23 2 5 2 2 5" xfId="6541"/>
    <cellStyle name="Normal 23 2 5 2 2 5 2" xfId="19775"/>
    <cellStyle name="Normal 23 2 5 2 2 5 2 2" xfId="48312"/>
    <cellStyle name="Normal 23 2 5 2 2 5 3" xfId="36128"/>
    <cellStyle name="Normal 23 2 5 2 2 6" xfId="5436"/>
    <cellStyle name="Normal 23 2 5 2 2 6 2" xfId="35036"/>
    <cellStyle name="Normal 23 2 5 2 2 7" xfId="8380"/>
    <cellStyle name="Normal 23 2 5 2 2 7 2" xfId="37965"/>
    <cellStyle name="Normal 23 2 5 2 2 8" xfId="8621"/>
    <cellStyle name="Normal 23 2 5 2 2 8 2" xfId="38206"/>
    <cellStyle name="Normal 23 2 5 2 2 9" xfId="13976"/>
    <cellStyle name="Normal 23 2 5 2 2 9 2" xfId="42516"/>
    <cellStyle name="Normal 23 2 5 2 20" xfId="2721"/>
    <cellStyle name="Normal 23 2 5 2 20 2" xfId="9939"/>
    <cellStyle name="Normal 23 2 5 2 20 2 2" xfId="39524"/>
    <cellStyle name="Normal 23 2 5 2 20 3" xfId="17332"/>
    <cellStyle name="Normal 23 2 5 2 20 3 2" xfId="45869"/>
    <cellStyle name="Normal 23 2 5 2 20 4" xfId="22495"/>
    <cellStyle name="Normal 23 2 5 2 20 5" xfId="27417"/>
    <cellStyle name="Normal 23 2 5 2 20 6" xfId="32339"/>
    <cellStyle name="Normal 23 2 5 2 21" xfId="2840"/>
    <cellStyle name="Normal 23 2 5 2 21 2" xfId="9940"/>
    <cellStyle name="Normal 23 2 5 2 21 2 2" xfId="39525"/>
    <cellStyle name="Normal 23 2 5 2 21 3" xfId="17451"/>
    <cellStyle name="Normal 23 2 5 2 21 3 2" xfId="45988"/>
    <cellStyle name="Normal 23 2 5 2 21 4" xfId="22614"/>
    <cellStyle name="Normal 23 2 5 2 21 5" xfId="27536"/>
    <cellStyle name="Normal 23 2 5 2 21 6" xfId="32458"/>
    <cellStyle name="Normal 23 2 5 2 22" xfId="2956"/>
    <cellStyle name="Normal 23 2 5 2 22 2" xfId="9941"/>
    <cellStyle name="Normal 23 2 5 2 22 2 2" xfId="39526"/>
    <cellStyle name="Normal 23 2 5 2 22 3" xfId="17567"/>
    <cellStyle name="Normal 23 2 5 2 22 3 2" xfId="46104"/>
    <cellStyle name="Normal 23 2 5 2 22 4" xfId="22730"/>
    <cellStyle name="Normal 23 2 5 2 22 5" xfId="27652"/>
    <cellStyle name="Normal 23 2 5 2 22 6" xfId="32574"/>
    <cellStyle name="Normal 23 2 5 2 23" xfId="3074"/>
    <cellStyle name="Normal 23 2 5 2 23 2" xfId="9942"/>
    <cellStyle name="Normal 23 2 5 2 23 2 2" xfId="39527"/>
    <cellStyle name="Normal 23 2 5 2 23 3" xfId="17685"/>
    <cellStyle name="Normal 23 2 5 2 23 3 2" xfId="46222"/>
    <cellStyle name="Normal 23 2 5 2 23 4" xfId="22848"/>
    <cellStyle name="Normal 23 2 5 2 23 5" xfId="27770"/>
    <cellStyle name="Normal 23 2 5 2 23 6" xfId="32692"/>
    <cellStyle name="Normal 23 2 5 2 24" xfId="3192"/>
    <cellStyle name="Normal 23 2 5 2 24 2" xfId="9943"/>
    <cellStyle name="Normal 23 2 5 2 24 2 2" xfId="39528"/>
    <cellStyle name="Normal 23 2 5 2 24 3" xfId="17802"/>
    <cellStyle name="Normal 23 2 5 2 24 3 2" xfId="46339"/>
    <cellStyle name="Normal 23 2 5 2 24 4" xfId="22965"/>
    <cellStyle name="Normal 23 2 5 2 24 5" xfId="27887"/>
    <cellStyle name="Normal 23 2 5 2 24 6" xfId="32809"/>
    <cellStyle name="Normal 23 2 5 2 25" xfId="3309"/>
    <cellStyle name="Normal 23 2 5 2 25 2" xfId="9944"/>
    <cellStyle name="Normal 23 2 5 2 25 2 2" xfId="39529"/>
    <cellStyle name="Normal 23 2 5 2 25 3" xfId="17919"/>
    <cellStyle name="Normal 23 2 5 2 25 3 2" xfId="46456"/>
    <cellStyle name="Normal 23 2 5 2 25 4" xfId="23082"/>
    <cellStyle name="Normal 23 2 5 2 25 5" xfId="28004"/>
    <cellStyle name="Normal 23 2 5 2 25 6" xfId="32926"/>
    <cellStyle name="Normal 23 2 5 2 26" xfId="3426"/>
    <cellStyle name="Normal 23 2 5 2 26 2" xfId="9945"/>
    <cellStyle name="Normal 23 2 5 2 26 2 2" xfId="39530"/>
    <cellStyle name="Normal 23 2 5 2 26 3" xfId="18036"/>
    <cellStyle name="Normal 23 2 5 2 26 3 2" xfId="46573"/>
    <cellStyle name="Normal 23 2 5 2 26 4" xfId="23199"/>
    <cellStyle name="Normal 23 2 5 2 26 5" xfId="28121"/>
    <cellStyle name="Normal 23 2 5 2 26 6" xfId="33043"/>
    <cellStyle name="Normal 23 2 5 2 27" xfId="3540"/>
    <cellStyle name="Normal 23 2 5 2 27 2" xfId="9946"/>
    <cellStyle name="Normal 23 2 5 2 27 2 2" xfId="39531"/>
    <cellStyle name="Normal 23 2 5 2 27 3" xfId="18150"/>
    <cellStyle name="Normal 23 2 5 2 27 3 2" xfId="46687"/>
    <cellStyle name="Normal 23 2 5 2 27 4" xfId="23313"/>
    <cellStyle name="Normal 23 2 5 2 27 5" xfId="28235"/>
    <cellStyle name="Normal 23 2 5 2 27 6" xfId="33157"/>
    <cellStyle name="Normal 23 2 5 2 28" xfId="3657"/>
    <cellStyle name="Normal 23 2 5 2 28 2" xfId="9947"/>
    <cellStyle name="Normal 23 2 5 2 28 2 2" xfId="39532"/>
    <cellStyle name="Normal 23 2 5 2 28 3" xfId="18266"/>
    <cellStyle name="Normal 23 2 5 2 28 3 2" xfId="46803"/>
    <cellStyle name="Normal 23 2 5 2 28 4" xfId="23429"/>
    <cellStyle name="Normal 23 2 5 2 28 5" xfId="28351"/>
    <cellStyle name="Normal 23 2 5 2 28 6" xfId="33273"/>
    <cellStyle name="Normal 23 2 5 2 29" xfId="3773"/>
    <cellStyle name="Normal 23 2 5 2 29 2" xfId="9948"/>
    <cellStyle name="Normal 23 2 5 2 29 2 2" xfId="39533"/>
    <cellStyle name="Normal 23 2 5 2 29 3" xfId="18381"/>
    <cellStyle name="Normal 23 2 5 2 29 3 2" xfId="46918"/>
    <cellStyle name="Normal 23 2 5 2 29 4" xfId="23544"/>
    <cellStyle name="Normal 23 2 5 2 29 5" xfId="28466"/>
    <cellStyle name="Normal 23 2 5 2 29 6" xfId="33388"/>
    <cellStyle name="Normal 23 2 5 2 3" xfId="440"/>
    <cellStyle name="Normal 23 2 5 2 3 10" xfId="30114"/>
    <cellStyle name="Normal 23 2 5 2 3 2" xfId="5441"/>
    <cellStyle name="Normal 23 2 5 2 3 2 2" xfId="7710"/>
    <cellStyle name="Normal 23 2 5 2 3 2 2 2" xfId="37295"/>
    <cellStyle name="Normal 23 2 5 2 3 2 3" xfId="13981"/>
    <cellStyle name="Normal 23 2 5 2 3 2 3 2" xfId="42521"/>
    <cellStyle name="Normal 23 2 5 2 3 2 4" xfId="35041"/>
    <cellStyle name="Normal 23 2 5 2 3 3" xfId="7249"/>
    <cellStyle name="Normal 23 2 5 2 3 3 2" xfId="15105"/>
    <cellStyle name="Normal 23 2 5 2 3 3 2 2" xfId="43644"/>
    <cellStyle name="Normal 23 2 5 2 3 3 3" xfId="36836"/>
    <cellStyle name="Normal 23 2 5 2 3 4" xfId="6663"/>
    <cellStyle name="Normal 23 2 5 2 3 4 2" xfId="36250"/>
    <cellStyle name="Normal 23 2 5 2 3 5" xfId="5440"/>
    <cellStyle name="Normal 23 2 5 2 3 5 2" xfId="35040"/>
    <cellStyle name="Normal 23 2 5 2 3 6" xfId="9949"/>
    <cellStyle name="Normal 23 2 5 2 3 6 2" xfId="39534"/>
    <cellStyle name="Normal 23 2 5 2 3 7" xfId="13980"/>
    <cellStyle name="Normal 23 2 5 2 3 7 2" xfId="42520"/>
    <cellStyle name="Normal 23 2 5 2 3 8" xfId="20270"/>
    <cellStyle name="Normal 23 2 5 2 3 9" xfId="25192"/>
    <cellStyle name="Normal 23 2 5 2 30" xfId="3890"/>
    <cellStyle name="Normal 23 2 5 2 30 2" xfId="9950"/>
    <cellStyle name="Normal 23 2 5 2 30 2 2" xfId="39535"/>
    <cellStyle name="Normal 23 2 5 2 30 3" xfId="18497"/>
    <cellStyle name="Normal 23 2 5 2 30 3 2" xfId="47034"/>
    <cellStyle name="Normal 23 2 5 2 30 4" xfId="23660"/>
    <cellStyle name="Normal 23 2 5 2 30 5" xfId="28582"/>
    <cellStyle name="Normal 23 2 5 2 30 6" xfId="33504"/>
    <cellStyle name="Normal 23 2 5 2 31" xfId="4008"/>
    <cellStyle name="Normal 23 2 5 2 31 2" xfId="9951"/>
    <cellStyle name="Normal 23 2 5 2 31 2 2" xfId="39536"/>
    <cellStyle name="Normal 23 2 5 2 31 3" xfId="18615"/>
    <cellStyle name="Normal 23 2 5 2 31 3 2" xfId="47152"/>
    <cellStyle name="Normal 23 2 5 2 31 4" xfId="23778"/>
    <cellStyle name="Normal 23 2 5 2 31 5" xfId="28700"/>
    <cellStyle name="Normal 23 2 5 2 31 6" xfId="33622"/>
    <cellStyle name="Normal 23 2 5 2 32" xfId="4123"/>
    <cellStyle name="Normal 23 2 5 2 32 2" xfId="9952"/>
    <cellStyle name="Normal 23 2 5 2 32 2 2" xfId="39537"/>
    <cellStyle name="Normal 23 2 5 2 32 3" xfId="18729"/>
    <cellStyle name="Normal 23 2 5 2 32 3 2" xfId="47266"/>
    <cellStyle name="Normal 23 2 5 2 32 4" xfId="23892"/>
    <cellStyle name="Normal 23 2 5 2 32 5" xfId="28814"/>
    <cellStyle name="Normal 23 2 5 2 32 6" xfId="33736"/>
    <cellStyle name="Normal 23 2 5 2 33" xfId="4238"/>
    <cellStyle name="Normal 23 2 5 2 33 2" xfId="9953"/>
    <cellStyle name="Normal 23 2 5 2 33 2 2" xfId="39538"/>
    <cellStyle name="Normal 23 2 5 2 33 3" xfId="18844"/>
    <cellStyle name="Normal 23 2 5 2 33 3 2" xfId="47381"/>
    <cellStyle name="Normal 23 2 5 2 33 4" xfId="24007"/>
    <cellStyle name="Normal 23 2 5 2 33 5" xfId="28929"/>
    <cellStyle name="Normal 23 2 5 2 33 6" xfId="33851"/>
    <cellStyle name="Normal 23 2 5 2 34" xfId="4365"/>
    <cellStyle name="Normal 23 2 5 2 34 2" xfId="9954"/>
    <cellStyle name="Normal 23 2 5 2 34 2 2" xfId="39539"/>
    <cellStyle name="Normal 23 2 5 2 34 3" xfId="18971"/>
    <cellStyle name="Normal 23 2 5 2 34 3 2" xfId="47508"/>
    <cellStyle name="Normal 23 2 5 2 34 4" xfId="24134"/>
    <cellStyle name="Normal 23 2 5 2 34 5" xfId="29056"/>
    <cellStyle name="Normal 23 2 5 2 34 6" xfId="33978"/>
    <cellStyle name="Normal 23 2 5 2 35" xfId="4480"/>
    <cellStyle name="Normal 23 2 5 2 35 2" xfId="9955"/>
    <cellStyle name="Normal 23 2 5 2 35 2 2" xfId="39540"/>
    <cellStyle name="Normal 23 2 5 2 35 3" xfId="19085"/>
    <cellStyle name="Normal 23 2 5 2 35 3 2" xfId="47622"/>
    <cellStyle name="Normal 23 2 5 2 35 4" xfId="24248"/>
    <cellStyle name="Normal 23 2 5 2 35 5" xfId="29170"/>
    <cellStyle name="Normal 23 2 5 2 35 6" xfId="34092"/>
    <cellStyle name="Normal 23 2 5 2 36" xfId="4597"/>
    <cellStyle name="Normal 23 2 5 2 36 2" xfId="9956"/>
    <cellStyle name="Normal 23 2 5 2 36 2 2" xfId="39541"/>
    <cellStyle name="Normal 23 2 5 2 36 3" xfId="19202"/>
    <cellStyle name="Normal 23 2 5 2 36 3 2" xfId="47739"/>
    <cellStyle name="Normal 23 2 5 2 36 4" xfId="24365"/>
    <cellStyle name="Normal 23 2 5 2 36 5" xfId="29287"/>
    <cellStyle name="Normal 23 2 5 2 36 6" xfId="34209"/>
    <cellStyle name="Normal 23 2 5 2 37" xfId="4713"/>
    <cellStyle name="Normal 23 2 5 2 37 2" xfId="9957"/>
    <cellStyle name="Normal 23 2 5 2 37 2 2" xfId="39542"/>
    <cellStyle name="Normal 23 2 5 2 37 3" xfId="19318"/>
    <cellStyle name="Normal 23 2 5 2 37 3 2" xfId="47855"/>
    <cellStyle name="Normal 23 2 5 2 37 4" xfId="24481"/>
    <cellStyle name="Normal 23 2 5 2 37 5" xfId="29403"/>
    <cellStyle name="Normal 23 2 5 2 37 6" xfId="34325"/>
    <cellStyle name="Normal 23 2 5 2 38" xfId="4828"/>
    <cellStyle name="Normal 23 2 5 2 38 2" xfId="9958"/>
    <cellStyle name="Normal 23 2 5 2 38 2 2" xfId="39543"/>
    <cellStyle name="Normal 23 2 5 2 38 3" xfId="19433"/>
    <cellStyle name="Normal 23 2 5 2 38 3 2" xfId="47970"/>
    <cellStyle name="Normal 23 2 5 2 38 4" xfId="24596"/>
    <cellStyle name="Normal 23 2 5 2 38 5" xfId="29518"/>
    <cellStyle name="Normal 23 2 5 2 38 6" xfId="34440"/>
    <cellStyle name="Normal 23 2 5 2 39" xfId="4949"/>
    <cellStyle name="Normal 23 2 5 2 39 2" xfId="9959"/>
    <cellStyle name="Normal 23 2 5 2 39 2 2" xfId="39544"/>
    <cellStyle name="Normal 23 2 5 2 39 3" xfId="19553"/>
    <cellStyle name="Normal 23 2 5 2 39 3 2" xfId="48090"/>
    <cellStyle name="Normal 23 2 5 2 39 4" xfId="24716"/>
    <cellStyle name="Normal 23 2 5 2 39 5" xfId="29638"/>
    <cellStyle name="Normal 23 2 5 2 39 6" xfId="34560"/>
    <cellStyle name="Normal 23 2 5 2 4" xfId="562"/>
    <cellStyle name="Normal 23 2 5 2 4 10" xfId="30235"/>
    <cellStyle name="Normal 23 2 5 2 4 2" xfId="5443"/>
    <cellStyle name="Normal 23 2 5 2 4 2 2" xfId="7711"/>
    <cellStyle name="Normal 23 2 5 2 4 2 2 2" xfId="37296"/>
    <cellStyle name="Normal 23 2 5 2 4 2 3" xfId="13983"/>
    <cellStyle name="Normal 23 2 5 2 4 2 3 2" xfId="42523"/>
    <cellStyle name="Normal 23 2 5 2 4 2 4" xfId="35043"/>
    <cellStyle name="Normal 23 2 5 2 4 3" xfId="7508"/>
    <cellStyle name="Normal 23 2 5 2 4 3 2" xfId="15226"/>
    <cellStyle name="Normal 23 2 5 2 4 3 2 2" xfId="43765"/>
    <cellStyle name="Normal 23 2 5 2 4 3 3" xfId="37094"/>
    <cellStyle name="Normal 23 2 5 2 4 4" xfId="6904"/>
    <cellStyle name="Normal 23 2 5 2 4 4 2" xfId="36491"/>
    <cellStyle name="Normal 23 2 5 2 4 5" xfId="5442"/>
    <cellStyle name="Normal 23 2 5 2 4 5 2" xfId="35042"/>
    <cellStyle name="Normal 23 2 5 2 4 6" xfId="9960"/>
    <cellStyle name="Normal 23 2 5 2 4 6 2" xfId="39545"/>
    <cellStyle name="Normal 23 2 5 2 4 7" xfId="13982"/>
    <cellStyle name="Normal 23 2 5 2 4 7 2" xfId="42522"/>
    <cellStyle name="Normal 23 2 5 2 4 8" xfId="20391"/>
    <cellStyle name="Normal 23 2 5 2 4 9" xfId="25313"/>
    <cellStyle name="Normal 23 2 5 2 40" xfId="5064"/>
    <cellStyle name="Normal 23 2 5 2 40 2" xfId="9961"/>
    <cellStyle name="Normal 23 2 5 2 40 2 2" xfId="39546"/>
    <cellStyle name="Normal 23 2 5 2 40 3" xfId="19668"/>
    <cellStyle name="Normal 23 2 5 2 40 3 2" xfId="48205"/>
    <cellStyle name="Normal 23 2 5 2 40 4" xfId="24831"/>
    <cellStyle name="Normal 23 2 5 2 40 5" xfId="29753"/>
    <cellStyle name="Normal 23 2 5 2 40 6" xfId="34675"/>
    <cellStyle name="Normal 23 2 5 2 41" xfId="5435"/>
    <cellStyle name="Normal 23 2 5 2 41 2" xfId="9926"/>
    <cellStyle name="Normal 23 2 5 2 41 2 2" xfId="39511"/>
    <cellStyle name="Normal 23 2 5 2 41 3" xfId="14865"/>
    <cellStyle name="Normal 23 2 5 2 41 3 2" xfId="43404"/>
    <cellStyle name="Normal 23 2 5 2 41 4" xfId="35035"/>
    <cellStyle name="Normal 23 2 5 2 42" xfId="8231"/>
    <cellStyle name="Normal 23 2 5 2 42 2" xfId="19774"/>
    <cellStyle name="Normal 23 2 5 2 42 2 2" xfId="48311"/>
    <cellStyle name="Normal 23 2 5 2 42 3" xfId="37816"/>
    <cellStyle name="Normal 23 2 5 2 43" xfId="8472"/>
    <cellStyle name="Normal 23 2 5 2 43 2" xfId="38057"/>
    <cellStyle name="Normal 23 2 5 2 44" xfId="13682"/>
    <cellStyle name="Normal 23 2 5 2 44 2" xfId="42222"/>
    <cellStyle name="Normal 23 2 5 2 45" xfId="20030"/>
    <cellStyle name="Normal 23 2 5 2 46" xfId="24953"/>
    <cellStyle name="Normal 23 2 5 2 47" xfId="29874"/>
    <cellStyle name="Normal 23 2 5 2 5" xfId="697"/>
    <cellStyle name="Normal 23 2 5 2 5 2" xfId="7707"/>
    <cellStyle name="Normal 23 2 5 2 5 2 2" xfId="15358"/>
    <cellStyle name="Normal 23 2 5 2 5 2 2 2" xfId="43897"/>
    <cellStyle name="Normal 23 2 5 2 5 2 3" xfId="37292"/>
    <cellStyle name="Normal 23 2 5 2 5 3" xfId="5444"/>
    <cellStyle name="Normal 23 2 5 2 5 3 2" xfId="35044"/>
    <cellStyle name="Normal 23 2 5 2 5 4" xfId="9962"/>
    <cellStyle name="Normal 23 2 5 2 5 4 2" xfId="39547"/>
    <cellStyle name="Normal 23 2 5 2 5 5" xfId="13984"/>
    <cellStyle name="Normal 23 2 5 2 5 5 2" xfId="42524"/>
    <cellStyle name="Normal 23 2 5 2 5 6" xfId="20523"/>
    <cellStyle name="Normal 23 2 5 2 5 7" xfId="25445"/>
    <cellStyle name="Normal 23 2 5 2 5 8" xfId="30367"/>
    <cellStyle name="Normal 23 2 5 2 6" xfId="811"/>
    <cellStyle name="Normal 23 2 5 2 6 2" xfId="7024"/>
    <cellStyle name="Normal 23 2 5 2 6 2 2" xfId="36611"/>
    <cellStyle name="Normal 23 2 5 2 6 3" xfId="9963"/>
    <cellStyle name="Normal 23 2 5 2 6 3 2" xfId="39548"/>
    <cellStyle name="Normal 23 2 5 2 6 4" xfId="15472"/>
    <cellStyle name="Normal 23 2 5 2 6 4 2" xfId="44011"/>
    <cellStyle name="Normal 23 2 5 2 6 5" xfId="20637"/>
    <cellStyle name="Normal 23 2 5 2 6 6" xfId="25559"/>
    <cellStyle name="Normal 23 2 5 2 6 7" xfId="30481"/>
    <cellStyle name="Normal 23 2 5 2 7" xfId="925"/>
    <cellStyle name="Normal 23 2 5 2 7 2" xfId="6421"/>
    <cellStyle name="Normal 23 2 5 2 7 2 2" xfId="36008"/>
    <cellStyle name="Normal 23 2 5 2 7 3" xfId="9964"/>
    <cellStyle name="Normal 23 2 5 2 7 3 2" xfId="39549"/>
    <cellStyle name="Normal 23 2 5 2 7 4" xfId="15586"/>
    <cellStyle name="Normal 23 2 5 2 7 4 2" xfId="44125"/>
    <cellStyle name="Normal 23 2 5 2 7 5" xfId="20751"/>
    <cellStyle name="Normal 23 2 5 2 7 6" xfId="25673"/>
    <cellStyle name="Normal 23 2 5 2 7 7" xfId="30595"/>
    <cellStyle name="Normal 23 2 5 2 8" xfId="1072"/>
    <cellStyle name="Normal 23 2 5 2 8 2" xfId="9965"/>
    <cellStyle name="Normal 23 2 5 2 8 2 2" xfId="39550"/>
    <cellStyle name="Normal 23 2 5 2 8 3" xfId="15727"/>
    <cellStyle name="Normal 23 2 5 2 8 3 2" xfId="44266"/>
    <cellStyle name="Normal 23 2 5 2 8 4" xfId="20892"/>
    <cellStyle name="Normal 23 2 5 2 8 5" xfId="25814"/>
    <cellStyle name="Normal 23 2 5 2 8 6" xfId="30736"/>
    <cellStyle name="Normal 23 2 5 2 9" xfId="1221"/>
    <cellStyle name="Normal 23 2 5 2 9 2" xfId="9966"/>
    <cellStyle name="Normal 23 2 5 2 9 2 2" xfId="39551"/>
    <cellStyle name="Normal 23 2 5 2 9 3" xfId="15871"/>
    <cellStyle name="Normal 23 2 5 2 9 3 2" xfId="44410"/>
    <cellStyle name="Normal 23 2 5 2 9 4" xfId="21036"/>
    <cellStyle name="Normal 23 2 5 2 9 5" xfId="25958"/>
    <cellStyle name="Normal 23 2 5 2 9 6" xfId="30880"/>
    <cellStyle name="Normal 23 2 5 20" xfId="2572"/>
    <cellStyle name="Normal 23 2 5 20 2" xfId="9967"/>
    <cellStyle name="Normal 23 2 5 20 2 2" xfId="39552"/>
    <cellStyle name="Normal 23 2 5 20 3" xfId="17183"/>
    <cellStyle name="Normal 23 2 5 20 3 2" xfId="45720"/>
    <cellStyle name="Normal 23 2 5 20 4" xfId="22346"/>
    <cellStyle name="Normal 23 2 5 20 5" xfId="27268"/>
    <cellStyle name="Normal 23 2 5 20 6" xfId="32190"/>
    <cellStyle name="Normal 23 2 5 21" xfId="2690"/>
    <cellStyle name="Normal 23 2 5 21 2" xfId="9968"/>
    <cellStyle name="Normal 23 2 5 21 2 2" xfId="39553"/>
    <cellStyle name="Normal 23 2 5 21 3" xfId="17301"/>
    <cellStyle name="Normal 23 2 5 21 3 2" xfId="45838"/>
    <cellStyle name="Normal 23 2 5 21 4" xfId="22464"/>
    <cellStyle name="Normal 23 2 5 21 5" xfId="27386"/>
    <cellStyle name="Normal 23 2 5 21 6" xfId="32308"/>
    <cellStyle name="Normal 23 2 5 22" xfId="2809"/>
    <cellStyle name="Normal 23 2 5 22 2" xfId="9969"/>
    <cellStyle name="Normal 23 2 5 22 2 2" xfId="39554"/>
    <cellStyle name="Normal 23 2 5 22 3" xfId="17420"/>
    <cellStyle name="Normal 23 2 5 22 3 2" xfId="45957"/>
    <cellStyle name="Normal 23 2 5 22 4" xfId="22583"/>
    <cellStyle name="Normal 23 2 5 22 5" xfId="27505"/>
    <cellStyle name="Normal 23 2 5 22 6" xfId="32427"/>
    <cellStyle name="Normal 23 2 5 23" xfId="2925"/>
    <cellStyle name="Normal 23 2 5 23 2" xfId="9970"/>
    <cellStyle name="Normal 23 2 5 23 2 2" xfId="39555"/>
    <cellStyle name="Normal 23 2 5 23 3" xfId="17536"/>
    <cellStyle name="Normal 23 2 5 23 3 2" xfId="46073"/>
    <cellStyle name="Normal 23 2 5 23 4" xfId="22699"/>
    <cellStyle name="Normal 23 2 5 23 5" xfId="27621"/>
    <cellStyle name="Normal 23 2 5 23 6" xfId="32543"/>
    <cellStyle name="Normal 23 2 5 24" xfId="3043"/>
    <cellStyle name="Normal 23 2 5 24 2" xfId="9971"/>
    <cellStyle name="Normal 23 2 5 24 2 2" xfId="39556"/>
    <cellStyle name="Normal 23 2 5 24 3" xfId="17654"/>
    <cellStyle name="Normal 23 2 5 24 3 2" xfId="46191"/>
    <cellStyle name="Normal 23 2 5 24 4" xfId="22817"/>
    <cellStyle name="Normal 23 2 5 24 5" xfId="27739"/>
    <cellStyle name="Normal 23 2 5 24 6" xfId="32661"/>
    <cellStyle name="Normal 23 2 5 25" xfId="3161"/>
    <cellStyle name="Normal 23 2 5 25 2" xfId="9972"/>
    <cellStyle name="Normal 23 2 5 25 2 2" xfId="39557"/>
    <cellStyle name="Normal 23 2 5 25 3" xfId="17771"/>
    <cellStyle name="Normal 23 2 5 25 3 2" xfId="46308"/>
    <cellStyle name="Normal 23 2 5 25 4" xfId="22934"/>
    <cellStyle name="Normal 23 2 5 25 5" xfId="27856"/>
    <cellStyle name="Normal 23 2 5 25 6" xfId="32778"/>
    <cellStyle name="Normal 23 2 5 26" xfId="3278"/>
    <cellStyle name="Normal 23 2 5 26 2" xfId="9973"/>
    <cellStyle name="Normal 23 2 5 26 2 2" xfId="39558"/>
    <cellStyle name="Normal 23 2 5 26 3" xfId="17888"/>
    <cellStyle name="Normal 23 2 5 26 3 2" xfId="46425"/>
    <cellStyle name="Normal 23 2 5 26 4" xfId="23051"/>
    <cellStyle name="Normal 23 2 5 26 5" xfId="27973"/>
    <cellStyle name="Normal 23 2 5 26 6" xfId="32895"/>
    <cellStyle name="Normal 23 2 5 27" xfId="3395"/>
    <cellStyle name="Normal 23 2 5 27 2" xfId="9974"/>
    <cellStyle name="Normal 23 2 5 27 2 2" xfId="39559"/>
    <cellStyle name="Normal 23 2 5 27 3" xfId="18005"/>
    <cellStyle name="Normal 23 2 5 27 3 2" xfId="46542"/>
    <cellStyle name="Normal 23 2 5 27 4" xfId="23168"/>
    <cellStyle name="Normal 23 2 5 27 5" xfId="28090"/>
    <cellStyle name="Normal 23 2 5 27 6" xfId="33012"/>
    <cellStyle name="Normal 23 2 5 28" xfId="3509"/>
    <cellStyle name="Normal 23 2 5 28 2" xfId="9975"/>
    <cellStyle name="Normal 23 2 5 28 2 2" xfId="39560"/>
    <cellStyle name="Normal 23 2 5 28 3" xfId="18119"/>
    <cellStyle name="Normal 23 2 5 28 3 2" xfId="46656"/>
    <cellStyle name="Normal 23 2 5 28 4" xfId="23282"/>
    <cellStyle name="Normal 23 2 5 28 5" xfId="28204"/>
    <cellStyle name="Normal 23 2 5 28 6" xfId="33126"/>
    <cellStyle name="Normal 23 2 5 29" xfId="3626"/>
    <cellStyle name="Normal 23 2 5 29 2" xfId="9976"/>
    <cellStyle name="Normal 23 2 5 29 2 2" xfId="39561"/>
    <cellStyle name="Normal 23 2 5 29 3" xfId="18235"/>
    <cellStyle name="Normal 23 2 5 29 3 2" xfId="46772"/>
    <cellStyle name="Normal 23 2 5 29 4" xfId="23398"/>
    <cellStyle name="Normal 23 2 5 29 5" xfId="28320"/>
    <cellStyle name="Normal 23 2 5 29 6" xfId="33242"/>
    <cellStyle name="Normal 23 2 5 3" xfId="289"/>
    <cellStyle name="Normal 23 2 5 3 10" xfId="20119"/>
    <cellStyle name="Normal 23 2 5 3 11" xfId="25042"/>
    <cellStyle name="Normal 23 2 5 3 12" xfId="29963"/>
    <cellStyle name="Normal 23 2 5 3 2" xfId="2229"/>
    <cellStyle name="Normal 23 2 5 3 2 10" xfId="31885"/>
    <cellStyle name="Normal 23 2 5 3 2 2" xfId="5447"/>
    <cellStyle name="Normal 23 2 5 3 2 2 2" xfId="7713"/>
    <cellStyle name="Normal 23 2 5 3 2 2 2 2" xfId="37298"/>
    <cellStyle name="Normal 23 2 5 3 2 2 3" xfId="13987"/>
    <cellStyle name="Normal 23 2 5 3 2 2 3 2" xfId="42527"/>
    <cellStyle name="Normal 23 2 5 3 2 2 4" xfId="35047"/>
    <cellStyle name="Normal 23 2 5 3 2 3" xfId="7250"/>
    <cellStyle name="Normal 23 2 5 3 2 3 2" xfId="16876"/>
    <cellStyle name="Normal 23 2 5 3 2 3 2 2" xfId="45415"/>
    <cellStyle name="Normal 23 2 5 3 2 3 3" xfId="36837"/>
    <cellStyle name="Normal 23 2 5 3 2 4" xfId="6752"/>
    <cellStyle name="Normal 23 2 5 3 2 4 2" xfId="36339"/>
    <cellStyle name="Normal 23 2 5 3 2 5" xfId="5446"/>
    <cellStyle name="Normal 23 2 5 3 2 5 2" xfId="35046"/>
    <cellStyle name="Normal 23 2 5 3 2 6" xfId="9978"/>
    <cellStyle name="Normal 23 2 5 3 2 6 2" xfId="39563"/>
    <cellStyle name="Normal 23 2 5 3 2 7" xfId="13986"/>
    <cellStyle name="Normal 23 2 5 3 2 7 2" xfId="42526"/>
    <cellStyle name="Normal 23 2 5 3 2 8" xfId="22041"/>
    <cellStyle name="Normal 23 2 5 3 2 9" xfId="26963"/>
    <cellStyle name="Normal 23 2 5 3 3" xfId="5448"/>
    <cellStyle name="Normal 23 2 5 3 3 2" xfId="7712"/>
    <cellStyle name="Normal 23 2 5 3 3 2 2" xfId="37297"/>
    <cellStyle name="Normal 23 2 5 3 3 3" xfId="9977"/>
    <cellStyle name="Normal 23 2 5 3 3 3 2" xfId="39562"/>
    <cellStyle name="Normal 23 2 5 3 3 4" xfId="13988"/>
    <cellStyle name="Normal 23 2 5 3 3 4 2" xfId="42528"/>
    <cellStyle name="Normal 23 2 5 3 3 5" xfId="35048"/>
    <cellStyle name="Normal 23 2 5 3 4" xfId="7113"/>
    <cellStyle name="Normal 23 2 5 3 4 2" xfId="14954"/>
    <cellStyle name="Normal 23 2 5 3 4 2 2" xfId="43493"/>
    <cellStyle name="Normal 23 2 5 3 4 3" xfId="36700"/>
    <cellStyle name="Normal 23 2 5 3 5" xfId="6510"/>
    <cellStyle name="Normal 23 2 5 3 5 2" xfId="19776"/>
    <cellStyle name="Normal 23 2 5 3 5 2 2" xfId="48313"/>
    <cellStyle name="Normal 23 2 5 3 5 3" xfId="36097"/>
    <cellStyle name="Normal 23 2 5 3 6" xfId="5445"/>
    <cellStyle name="Normal 23 2 5 3 6 2" xfId="35045"/>
    <cellStyle name="Normal 23 2 5 3 7" xfId="8320"/>
    <cellStyle name="Normal 23 2 5 3 7 2" xfId="37905"/>
    <cellStyle name="Normal 23 2 5 3 8" xfId="8561"/>
    <cellStyle name="Normal 23 2 5 3 8 2" xfId="38146"/>
    <cellStyle name="Normal 23 2 5 3 9" xfId="13985"/>
    <cellStyle name="Normal 23 2 5 3 9 2" xfId="42525"/>
    <cellStyle name="Normal 23 2 5 30" xfId="3742"/>
    <cellStyle name="Normal 23 2 5 30 2" xfId="9979"/>
    <cellStyle name="Normal 23 2 5 30 2 2" xfId="39564"/>
    <cellStyle name="Normal 23 2 5 30 3" xfId="18350"/>
    <cellStyle name="Normal 23 2 5 30 3 2" xfId="46887"/>
    <cellStyle name="Normal 23 2 5 30 4" xfId="23513"/>
    <cellStyle name="Normal 23 2 5 30 5" xfId="28435"/>
    <cellStyle name="Normal 23 2 5 30 6" xfId="33357"/>
    <cellStyle name="Normal 23 2 5 31" xfId="3859"/>
    <cellStyle name="Normal 23 2 5 31 2" xfId="9980"/>
    <cellStyle name="Normal 23 2 5 31 2 2" xfId="39565"/>
    <cellStyle name="Normal 23 2 5 31 3" xfId="18466"/>
    <cellStyle name="Normal 23 2 5 31 3 2" xfId="47003"/>
    <cellStyle name="Normal 23 2 5 31 4" xfId="23629"/>
    <cellStyle name="Normal 23 2 5 31 5" xfId="28551"/>
    <cellStyle name="Normal 23 2 5 31 6" xfId="33473"/>
    <cellStyle name="Normal 23 2 5 32" xfId="3977"/>
    <cellStyle name="Normal 23 2 5 32 2" xfId="9981"/>
    <cellStyle name="Normal 23 2 5 32 2 2" xfId="39566"/>
    <cellStyle name="Normal 23 2 5 32 3" xfId="18584"/>
    <cellStyle name="Normal 23 2 5 32 3 2" xfId="47121"/>
    <cellStyle name="Normal 23 2 5 32 4" xfId="23747"/>
    <cellStyle name="Normal 23 2 5 32 5" xfId="28669"/>
    <cellStyle name="Normal 23 2 5 32 6" xfId="33591"/>
    <cellStyle name="Normal 23 2 5 33" xfId="4092"/>
    <cellStyle name="Normal 23 2 5 33 2" xfId="9982"/>
    <cellStyle name="Normal 23 2 5 33 2 2" xfId="39567"/>
    <cellStyle name="Normal 23 2 5 33 3" xfId="18698"/>
    <cellStyle name="Normal 23 2 5 33 3 2" xfId="47235"/>
    <cellStyle name="Normal 23 2 5 33 4" xfId="23861"/>
    <cellStyle name="Normal 23 2 5 33 5" xfId="28783"/>
    <cellStyle name="Normal 23 2 5 33 6" xfId="33705"/>
    <cellStyle name="Normal 23 2 5 34" xfId="4207"/>
    <cellStyle name="Normal 23 2 5 34 2" xfId="9983"/>
    <cellStyle name="Normal 23 2 5 34 2 2" xfId="39568"/>
    <cellStyle name="Normal 23 2 5 34 3" xfId="18813"/>
    <cellStyle name="Normal 23 2 5 34 3 2" xfId="47350"/>
    <cellStyle name="Normal 23 2 5 34 4" xfId="23976"/>
    <cellStyle name="Normal 23 2 5 34 5" xfId="28898"/>
    <cellStyle name="Normal 23 2 5 34 6" xfId="33820"/>
    <cellStyle name="Normal 23 2 5 35" xfId="4334"/>
    <cellStyle name="Normal 23 2 5 35 2" xfId="9984"/>
    <cellStyle name="Normal 23 2 5 35 2 2" xfId="39569"/>
    <cellStyle name="Normal 23 2 5 35 3" xfId="18940"/>
    <cellStyle name="Normal 23 2 5 35 3 2" xfId="47477"/>
    <cellStyle name="Normal 23 2 5 35 4" xfId="24103"/>
    <cellStyle name="Normal 23 2 5 35 5" xfId="29025"/>
    <cellStyle name="Normal 23 2 5 35 6" xfId="33947"/>
    <cellStyle name="Normal 23 2 5 36" xfId="4449"/>
    <cellStyle name="Normal 23 2 5 36 2" xfId="9985"/>
    <cellStyle name="Normal 23 2 5 36 2 2" xfId="39570"/>
    <cellStyle name="Normal 23 2 5 36 3" xfId="19054"/>
    <cellStyle name="Normal 23 2 5 36 3 2" xfId="47591"/>
    <cellStyle name="Normal 23 2 5 36 4" xfId="24217"/>
    <cellStyle name="Normal 23 2 5 36 5" xfId="29139"/>
    <cellStyle name="Normal 23 2 5 36 6" xfId="34061"/>
    <cellStyle name="Normal 23 2 5 37" xfId="4566"/>
    <cellStyle name="Normal 23 2 5 37 2" xfId="9986"/>
    <cellStyle name="Normal 23 2 5 37 2 2" xfId="39571"/>
    <cellStyle name="Normal 23 2 5 37 3" xfId="19171"/>
    <cellStyle name="Normal 23 2 5 37 3 2" xfId="47708"/>
    <cellStyle name="Normal 23 2 5 37 4" xfId="24334"/>
    <cellStyle name="Normal 23 2 5 37 5" xfId="29256"/>
    <cellStyle name="Normal 23 2 5 37 6" xfId="34178"/>
    <cellStyle name="Normal 23 2 5 38" xfId="4682"/>
    <cellStyle name="Normal 23 2 5 38 2" xfId="9987"/>
    <cellStyle name="Normal 23 2 5 38 2 2" xfId="39572"/>
    <cellStyle name="Normal 23 2 5 38 3" xfId="19287"/>
    <cellStyle name="Normal 23 2 5 38 3 2" xfId="47824"/>
    <cellStyle name="Normal 23 2 5 38 4" xfId="24450"/>
    <cellStyle name="Normal 23 2 5 38 5" xfId="29372"/>
    <cellStyle name="Normal 23 2 5 38 6" xfId="34294"/>
    <cellStyle name="Normal 23 2 5 39" xfId="4797"/>
    <cellStyle name="Normal 23 2 5 39 2" xfId="9988"/>
    <cellStyle name="Normal 23 2 5 39 2 2" xfId="39573"/>
    <cellStyle name="Normal 23 2 5 39 3" xfId="19402"/>
    <cellStyle name="Normal 23 2 5 39 3 2" xfId="47939"/>
    <cellStyle name="Normal 23 2 5 39 4" xfId="24565"/>
    <cellStyle name="Normal 23 2 5 39 5" xfId="29487"/>
    <cellStyle name="Normal 23 2 5 39 6" xfId="34409"/>
    <cellStyle name="Normal 23 2 5 4" xfId="409"/>
    <cellStyle name="Normal 23 2 5 4 10" xfId="30083"/>
    <cellStyle name="Normal 23 2 5 4 2" xfId="5450"/>
    <cellStyle name="Normal 23 2 5 4 2 2" xfId="7714"/>
    <cellStyle name="Normal 23 2 5 4 2 2 2" xfId="37299"/>
    <cellStyle name="Normal 23 2 5 4 2 3" xfId="13990"/>
    <cellStyle name="Normal 23 2 5 4 2 3 2" xfId="42530"/>
    <cellStyle name="Normal 23 2 5 4 2 4" xfId="35050"/>
    <cellStyle name="Normal 23 2 5 4 3" xfId="7251"/>
    <cellStyle name="Normal 23 2 5 4 3 2" xfId="15074"/>
    <cellStyle name="Normal 23 2 5 4 3 2 2" xfId="43613"/>
    <cellStyle name="Normal 23 2 5 4 3 3" xfId="36838"/>
    <cellStyle name="Normal 23 2 5 4 4" xfId="6632"/>
    <cellStyle name="Normal 23 2 5 4 4 2" xfId="36219"/>
    <cellStyle name="Normal 23 2 5 4 5" xfId="5449"/>
    <cellStyle name="Normal 23 2 5 4 5 2" xfId="35049"/>
    <cellStyle name="Normal 23 2 5 4 6" xfId="9989"/>
    <cellStyle name="Normal 23 2 5 4 6 2" xfId="39574"/>
    <cellStyle name="Normal 23 2 5 4 7" xfId="13989"/>
    <cellStyle name="Normal 23 2 5 4 7 2" xfId="42529"/>
    <cellStyle name="Normal 23 2 5 4 8" xfId="20239"/>
    <cellStyle name="Normal 23 2 5 4 9" xfId="25161"/>
    <cellStyle name="Normal 23 2 5 40" xfId="4918"/>
    <cellStyle name="Normal 23 2 5 40 2" xfId="9990"/>
    <cellStyle name="Normal 23 2 5 40 2 2" xfId="39575"/>
    <cellStyle name="Normal 23 2 5 40 3" xfId="19522"/>
    <cellStyle name="Normal 23 2 5 40 3 2" xfId="48059"/>
    <cellStyle name="Normal 23 2 5 40 4" xfId="24685"/>
    <cellStyle name="Normal 23 2 5 40 5" xfId="29607"/>
    <cellStyle name="Normal 23 2 5 40 6" xfId="34529"/>
    <cellStyle name="Normal 23 2 5 41" xfId="5033"/>
    <cellStyle name="Normal 23 2 5 41 2" xfId="9991"/>
    <cellStyle name="Normal 23 2 5 41 2 2" xfId="39576"/>
    <cellStyle name="Normal 23 2 5 41 3" xfId="19637"/>
    <cellStyle name="Normal 23 2 5 41 3 2" xfId="48174"/>
    <cellStyle name="Normal 23 2 5 41 4" xfId="24800"/>
    <cellStyle name="Normal 23 2 5 41 5" xfId="29722"/>
    <cellStyle name="Normal 23 2 5 41 6" xfId="34644"/>
    <cellStyle name="Normal 23 2 5 42" xfId="5434"/>
    <cellStyle name="Normal 23 2 5 42 2" xfId="9915"/>
    <cellStyle name="Normal 23 2 5 42 2 2" xfId="39500"/>
    <cellStyle name="Normal 23 2 5 42 3" xfId="14834"/>
    <cellStyle name="Normal 23 2 5 42 3 2" xfId="43373"/>
    <cellStyle name="Normal 23 2 5 42 4" xfId="35034"/>
    <cellStyle name="Normal 23 2 5 43" xfId="8200"/>
    <cellStyle name="Normal 23 2 5 43 2" xfId="19773"/>
    <cellStyle name="Normal 23 2 5 43 2 2" xfId="48310"/>
    <cellStyle name="Normal 23 2 5 43 3" xfId="37785"/>
    <cellStyle name="Normal 23 2 5 44" xfId="8441"/>
    <cellStyle name="Normal 23 2 5 44 2" xfId="38026"/>
    <cellStyle name="Normal 23 2 5 45" xfId="13651"/>
    <cellStyle name="Normal 23 2 5 45 2" xfId="42191"/>
    <cellStyle name="Normal 23 2 5 46" xfId="19999"/>
    <cellStyle name="Normal 23 2 5 47" xfId="24922"/>
    <cellStyle name="Normal 23 2 5 48" xfId="29843"/>
    <cellStyle name="Normal 23 2 5 5" xfId="531"/>
    <cellStyle name="Normal 23 2 5 5 10" xfId="30204"/>
    <cellStyle name="Normal 23 2 5 5 2" xfId="5452"/>
    <cellStyle name="Normal 23 2 5 5 2 2" xfId="7715"/>
    <cellStyle name="Normal 23 2 5 5 2 2 2" xfId="37300"/>
    <cellStyle name="Normal 23 2 5 5 2 3" xfId="13992"/>
    <cellStyle name="Normal 23 2 5 5 2 3 2" xfId="42532"/>
    <cellStyle name="Normal 23 2 5 5 2 4" xfId="35052"/>
    <cellStyle name="Normal 23 2 5 5 3" xfId="7477"/>
    <cellStyle name="Normal 23 2 5 5 3 2" xfId="15195"/>
    <cellStyle name="Normal 23 2 5 5 3 2 2" xfId="43734"/>
    <cellStyle name="Normal 23 2 5 5 3 3" xfId="37063"/>
    <cellStyle name="Normal 23 2 5 5 4" xfId="6873"/>
    <cellStyle name="Normal 23 2 5 5 4 2" xfId="36460"/>
    <cellStyle name="Normal 23 2 5 5 5" xfId="5451"/>
    <cellStyle name="Normal 23 2 5 5 5 2" xfId="35051"/>
    <cellStyle name="Normal 23 2 5 5 6" xfId="9992"/>
    <cellStyle name="Normal 23 2 5 5 6 2" xfId="39577"/>
    <cellStyle name="Normal 23 2 5 5 7" xfId="13991"/>
    <cellStyle name="Normal 23 2 5 5 7 2" xfId="42531"/>
    <cellStyle name="Normal 23 2 5 5 8" xfId="20360"/>
    <cellStyle name="Normal 23 2 5 5 9" xfId="25282"/>
    <cellStyle name="Normal 23 2 5 6" xfId="666"/>
    <cellStyle name="Normal 23 2 5 6 2" xfId="7706"/>
    <cellStyle name="Normal 23 2 5 6 2 2" xfId="15327"/>
    <cellStyle name="Normal 23 2 5 6 2 2 2" xfId="43866"/>
    <cellStyle name="Normal 23 2 5 6 2 3" xfId="37291"/>
    <cellStyle name="Normal 23 2 5 6 3" xfId="5453"/>
    <cellStyle name="Normal 23 2 5 6 3 2" xfId="35053"/>
    <cellStyle name="Normal 23 2 5 6 4" xfId="9993"/>
    <cellStyle name="Normal 23 2 5 6 4 2" xfId="39578"/>
    <cellStyle name="Normal 23 2 5 6 5" xfId="13993"/>
    <cellStyle name="Normal 23 2 5 6 5 2" xfId="42533"/>
    <cellStyle name="Normal 23 2 5 6 6" xfId="20492"/>
    <cellStyle name="Normal 23 2 5 6 7" xfId="25414"/>
    <cellStyle name="Normal 23 2 5 6 8" xfId="30336"/>
    <cellStyle name="Normal 23 2 5 7" xfId="780"/>
    <cellStyle name="Normal 23 2 5 7 2" xfId="6993"/>
    <cellStyle name="Normal 23 2 5 7 2 2" xfId="36580"/>
    <cellStyle name="Normal 23 2 5 7 3" xfId="9994"/>
    <cellStyle name="Normal 23 2 5 7 3 2" xfId="39579"/>
    <cellStyle name="Normal 23 2 5 7 4" xfId="15441"/>
    <cellStyle name="Normal 23 2 5 7 4 2" xfId="43980"/>
    <cellStyle name="Normal 23 2 5 7 5" xfId="20606"/>
    <cellStyle name="Normal 23 2 5 7 6" xfId="25528"/>
    <cellStyle name="Normal 23 2 5 7 7" xfId="30450"/>
    <cellStyle name="Normal 23 2 5 8" xfId="894"/>
    <cellStyle name="Normal 23 2 5 8 2" xfId="6390"/>
    <cellStyle name="Normal 23 2 5 8 2 2" xfId="35977"/>
    <cellStyle name="Normal 23 2 5 8 3" xfId="9995"/>
    <cellStyle name="Normal 23 2 5 8 3 2" xfId="39580"/>
    <cellStyle name="Normal 23 2 5 8 4" xfId="15555"/>
    <cellStyle name="Normal 23 2 5 8 4 2" xfId="44094"/>
    <cellStyle name="Normal 23 2 5 8 5" xfId="20720"/>
    <cellStyle name="Normal 23 2 5 8 6" xfId="25642"/>
    <cellStyle name="Normal 23 2 5 8 7" xfId="30564"/>
    <cellStyle name="Normal 23 2 5 9" xfId="1041"/>
    <cellStyle name="Normal 23 2 5 9 2" xfId="9996"/>
    <cellStyle name="Normal 23 2 5 9 2 2" xfId="39581"/>
    <cellStyle name="Normal 23 2 5 9 3" xfId="15696"/>
    <cellStyle name="Normal 23 2 5 9 3 2" xfId="44235"/>
    <cellStyle name="Normal 23 2 5 9 4" xfId="20861"/>
    <cellStyle name="Normal 23 2 5 9 5" xfId="25783"/>
    <cellStyle name="Normal 23 2 5 9 6" xfId="30705"/>
    <cellStyle name="Normal 23 2 50" xfId="13611"/>
    <cellStyle name="Normal 23 2 50 2" xfId="42151"/>
    <cellStyle name="Normal 23 2 51" xfId="19959"/>
    <cellStyle name="Normal 23 2 52" xfId="24882"/>
    <cellStyle name="Normal 23 2 53" xfId="29803"/>
    <cellStyle name="Normal 23 2 6" xfId="167"/>
    <cellStyle name="Normal 23 2 6 10" xfId="1200"/>
    <cellStyle name="Normal 23 2 6 10 2" xfId="9998"/>
    <cellStyle name="Normal 23 2 6 10 2 2" xfId="39583"/>
    <cellStyle name="Normal 23 2 6 10 3" xfId="15850"/>
    <cellStyle name="Normal 23 2 6 10 3 2" xfId="44389"/>
    <cellStyle name="Normal 23 2 6 10 4" xfId="21015"/>
    <cellStyle name="Normal 23 2 6 10 5" xfId="25937"/>
    <cellStyle name="Normal 23 2 6 10 6" xfId="30859"/>
    <cellStyle name="Normal 23 2 6 11" xfId="1316"/>
    <cellStyle name="Normal 23 2 6 11 2" xfId="9999"/>
    <cellStyle name="Normal 23 2 6 11 2 2" xfId="39584"/>
    <cellStyle name="Normal 23 2 6 11 3" xfId="15965"/>
    <cellStyle name="Normal 23 2 6 11 3 2" xfId="44504"/>
    <cellStyle name="Normal 23 2 6 11 4" xfId="21130"/>
    <cellStyle name="Normal 23 2 6 11 5" xfId="26052"/>
    <cellStyle name="Normal 23 2 6 11 6" xfId="30974"/>
    <cellStyle name="Normal 23 2 6 12" xfId="1431"/>
    <cellStyle name="Normal 23 2 6 12 2" xfId="10000"/>
    <cellStyle name="Normal 23 2 6 12 2 2" xfId="39585"/>
    <cellStyle name="Normal 23 2 6 12 3" xfId="16080"/>
    <cellStyle name="Normal 23 2 6 12 3 2" xfId="44619"/>
    <cellStyle name="Normal 23 2 6 12 4" xfId="21245"/>
    <cellStyle name="Normal 23 2 6 12 5" xfId="26167"/>
    <cellStyle name="Normal 23 2 6 12 6" xfId="31089"/>
    <cellStyle name="Normal 23 2 6 13" xfId="1546"/>
    <cellStyle name="Normal 23 2 6 13 2" xfId="10001"/>
    <cellStyle name="Normal 23 2 6 13 2 2" xfId="39586"/>
    <cellStyle name="Normal 23 2 6 13 3" xfId="16195"/>
    <cellStyle name="Normal 23 2 6 13 3 2" xfId="44734"/>
    <cellStyle name="Normal 23 2 6 13 4" xfId="21360"/>
    <cellStyle name="Normal 23 2 6 13 5" xfId="26282"/>
    <cellStyle name="Normal 23 2 6 13 6" xfId="31204"/>
    <cellStyle name="Normal 23 2 6 14" xfId="1660"/>
    <cellStyle name="Normal 23 2 6 14 2" xfId="10002"/>
    <cellStyle name="Normal 23 2 6 14 2 2" xfId="39587"/>
    <cellStyle name="Normal 23 2 6 14 3" xfId="16309"/>
    <cellStyle name="Normal 23 2 6 14 3 2" xfId="44848"/>
    <cellStyle name="Normal 23 2 6 14 4" xfId="21474"/>
    <cellStyle name="Normal 23 2 6 14 5" xfId="26396"/>
    <cellStyle name="Normal 23 2 6 14 6" xfId="31318"/>
    <cellStyle name="Normal 23 2 6 15" xfId="1774"/>
    <cellStyle name="Normal 23 2 6 15 2" xfId="10003"/>
    <cellStyle name="Normal 23 2 6 15 2 2" xfId="39588"/>
    <cellStyle name="Normal 23 2 6 15 3" xfId="16423"/>
    <cellStyle name="Normal 23 2 6 15 3 2" xfId="44962"/>
    <cellStyle name="Normal 23 2 6 15 4" xfId="21588"/>
    <cellStyle name="Normal 23 2 6 15 5" xfId="26510"/>
    <cellStyle name="Normal 23 2 6 15 6" xfId="31432"/>
    <cellStyle name="Normal 23 2 6 16" xfId="1888"/>
    <cellStyle name="Normal 23 2 6 16 2" xfId="10004"/>
    <cellStyle name="Normal 23 2 6 16 2 2" xfId="39589"/>
    <cellStyle name="Normal 23 2 6 16 3" xfId="16537"/>
    <cellStyle name="Normal 23 2 6 16 3 2" xfId="45076"/>
    <cellStyle name="Normal 23 2 6 16 4" xfId="21702"/>
    <cellStyle name="Normal 23 2 6 16 5" xfId="26624"/>
    <cellStyle name="Normal 23 2 6 16 6" xfId="31546"/>
    <cellStyle name="Normal 23 2 6 17" xfId="2002"/>
    <cellStyle name="Normal 23 2 6 17 2" xfId="10005"/>
    <cellStyle name="Normal 23 2 6 17 2 2" xfId="39590"/>
    <cellStyle name="Normal 23 2 6 17 3" xfId="16651"/>
    <cellStyle name="Normal 23 2 6 17 3 2" xfId="45190"/>
    <cellStyle name="Normal 23 2 6 17 4" xfId="21816"/>
    <cellStyle name="Normal 23 2 6 17 5" xfId="26738"/>
    <cellStyle name="Normal 23 2 6 17 6" xfId="31660"/>
    <cellStyle name="Normal 23 2 6 18" xfId="2117"/>
    <cellStyle name="Normal 23 2 6 18 2" xfId="10006"/>
    <cellStyle name="Normal 23 2 6 18 2 2" xfId="39591"/>
    <cellStyle name="Normal 23 2 6 18 3" xfId="16766"/>
    <cellStyle name="Normal 23 2 6 18 3 2" xfId="45305"/>
    <cellStyle name="Normal 23 2 6 18 4" xfId="21931"/>
    <cellStyle name="Normal 23 2 6 18 5" xfId="26853"/>
    <cellStyle name="Normal 23 2 6 18 6" xfId="31775"/>
    <cellStyle name="Normal 23 2 6 19" xfId="2463"/>
    <cellStyle name="Normal 23 2 6 19 2" xfId="10007"/>
    <cellStyle name="Normal 23 2 6 19 2 2" xfId="39592"/>
    <cellStyle name="Normal 23 2 6 19 3" xfId="17074"/>
    <cellStyle name="Normal 23 2 6 19 3 2" xfId="45611"/>
    <cellStyle name="Normal 23 2 6 19 4" xfId="22237"/>
    <cellStyle name="Normal 23 2 6 19 5" xfId="27159"/>
    <cellStyle name="Normal 23 2 6 19 6" xfId="32081"/>
    <cellStyle name="Normal 23 2 6 2" xfId="189"/>
    <cellStyle name="Normal 23 2 6 2 10" xfId="1338"/>
    <cellStyle name="Normal 23 2 6 2 10 2" xfId="10009"/>
    <cellStyle name="Normal 23 2 6 2 10 2 2" xfId="39594"/>
    <cellStyle name="Normal 23 2 6 2 10 3" xfId="15987"/>
    <cellStyle name="Normal 23 2 6 2 10 3 2" xfId="44526"/>
    <cellStyle name="Normal 23 2 6 2 10 4" xfId="21152"/>
    <cellStyle name="Normal 23 2 6 2 10 5" xfId="26074"/>
    <cellStyle name="Normal 23 2 6 2 10 6" xfId="30996"/>
    <cellStyle name="Normal 23 2 6 2 11" xfId="1453"/>
    <cellStyle name="Normal 23 2 6 2 11 2" xfId="10010"/>
    <cellStyle name="Normal 23 2 6 2 11 2 2" xfId="39595"/>
    <cellStyle name="Normal 23 2 6 2 11 3" xfId="16102"/>
    <cellStyle name="Normal 23 2 6 2 11 3 2" xfId="44641"/>
    <cellStyle name="Normal 23 2 6 2 11 4" xfId="21267"/>
    <cellStyle name="Normal 23 2 6 2 11 5" xfId="26189"/>
    <cellStyle name="Normal 23 2 6 2 11 6" xfId="31111"/>
    <cellStyle name="Normal 23 2 6 2 12" xfId="1568"/>
    <cellStyle name="Normal 23 2 6 2 12 2" xfId="10011"/>
    <cellStyle name="Normal 23 2 6 2 12 2 2" xfId="39596"/>
    <cellStyle name="Normal 23 2 6 2 12 3" xfId="16217"/>
    <cellStyle name="Normal 23 2 6 2 12 3 2" xfId="44756"/>
    <cellStyle name="Normal 23 2 6 2 12 4" xfId="21382"/>
    <cellStyle name="Normal 23 2 6 2 12 5" xfId="26304"/>
    <cellStyle name="Normal 23 2 6 2 12 6" xfId="31226"/>
    <cellStyle name="Normal 23 2 6 2 13" xfId="1682"/>
    <cellStyle name="Normal 23 2 6 2 13 2" xfId="10012"/>
    <cellStyle name="Normal 23 2 6 2 13 2 2" xfId="39597"/>
    <cellStyle name="Normal 23 2 6 2 13 3" xfId="16331"/>
    <cellStyle name="Normal 23 2 6 2 13 3 2" xfId="44870"/>
    <cellStyle name="Normal 23 2 6 2 13 4" xfId="21496"/>
    <cellStyle name="Normal 23 2 6 2 13 5" xfId="26418"/>
    <cellStyle name="Normal 23 2 6 2 13 6" xfId="31340"/>
    <cellStyle name="Normal 23 2 6 2 14" xfId="1796"/>
    <cellStyle name="Normal 23 2 6 2 14 2" xfId="10013"/>
    <cellStyle name="Normal 23 2 6 2 14 2 2" xfId="39598"/>
    <cellStyle name="Normal 23 2 6 2 14 3" xfId="16445"/>
    <cellStyle name="Normal 23 2 6 2 14 3 2" xfId="44984"/>
    <cellStyle name="Normal 23 2 6 2 14 4" xfId="21610"/>
    <cellStyle name="Normal 23 2 6 2 14 5" xfId="26532"/>
    <cellStyle name="Normal 23 2 6 2 14 6" xfId="31454"/>
    <cellStyle name="Normal 23 2 6 2 15" xfId="1910"/>
    <cellStyle name="Normal 23 2 6 2 15 2" xfId="10014"/>
    <cellStyle name="Normal 23 2 6 2 15 2 2" xfId="39599"/>
    <cellStyle name="Normal 23 2 6 2 15 3" xfId="16559"/>
    <cellStyle name="Normal 23 2 6 2 15 3 2" xfId="45098"/>
    <cellStyle name="Normal 23 2 6 2 15 4" xfId="21724"/>
    <cellStyle name="Normal 23 2 6 2 15 5" xfId="26646"/>
    <cellStyle name="Normal 23 2 6 2 15 6" xfId="31568"/>
    <cellStyle name="Normal 23 2 6 2 16" xfId="2024"/>
    <cellStyle name="Normal 23 2 6 2 16 2" xfId="10015"/>
    <cellStyle name="Normal 23 2 6 2 16 2 2" xfId="39600"/>
    <cellStyle name="Normal 23 2 6 2 16 3" xfId="16673"/>
    <cellStyle name="Normal 23 2 6 2 16 3 2" xfId="45212"/>
    <cellStyle name="Normal 23 2 6 2 16 4" xfId="21838"/>
    <cellStyle name="Normal 23 2 6 2 16 5" xfId="26760"/>
    <cellStyle name="Normal 23 2 6 2 16 6" xfId="31682"/>
    <cellStyle name="Normal 23 2 6 2 17" xfId="2139"/>
    <cellStyle name="Normal 23 2 6 2 17 2" xfId="10016"/>
    <cellStyle name="Normal 23 2 6 2 17 2 2" xfId="39601"/>
    <cellStyle name="Normal 23 2 6 2 17 3" xfId="16788"/>
    <cellStyle name="Normal 23 2 6 2 17 3 2" xfId="45327"/>
    <cellStyle name="Normal 23 2 6 2 17 4" xfId="21953"/>
    <cellStyle name="Normal 23 2 6 2 17 5" xfId="26875"/>
    <cellStyle name="Normal 23 2 6 2 17 6" xfId="31797"/>
    <cellStyle name="Normal 23 2 6 2 18" xfId="2485"/>
    <cellStyle name="Normal 23 2 6 2 18 2" xfId="10017"/>
    <cellStyle name="Normal 23 2 6 2 18 2 2" xfId="39602"/>
    <cellStyle name="Normal 23 2 6 2 18 3" xfId="17096"/>
    <cellStyle name="Normal 23 2 6 2 18 3 2" xfId="45633"/>
    <cellStyle name="Normal 23 2 6 2 18 4" xfId="22259"/>
    <cellStyle name="Normal 23 2 6 2 18 5" xfId="27181"/>
    <cellStyle name="Normal 23 2 6 2 18 6" xfId="32103"/>
    <cellStyle name="Normal 23 2 6 2 19" xfId="2604"/>
    <cellStyle name="Normal 23 2 6 2 19 2" xfId="10018"/>
    <cellStyle name="Normal 23 2 6 2 19 2 2" xfId="39603"/>
    <cellStyle name="Normal 23 2 6 2 19 3" xfId="17215"/>
    <cellStyle name="Normal 23 2 6 2 19 3 2" xfId="45752"/>
    <cellStyle name="Normal 23 2 6 2 19 4" xfId="22378"/>
    <cellStyle name="Normal 23 2 6 2 19 5" xfId="27300"/>
    <cellStyle name="Normal 23 2 6 2 19 6" xfId="32222"/>
    <cellStyle name="Normal 23 2 6 2 2" xfId="321"/>
    <cellStyle name="Normal 23 2 6 2 2 10" xfId="20151"/>
    <cellStyle name="Normal 23 2 6 2 2 11" xfId="25112"/>
    <cellStyle name="Normal 23 2 6 2 2 12" xfId="29995"/>
    <cellStyle name="Normal 23 2 6 2 2 2" xfId="2300"/>
    <cellStyle name="Normal 23 2 6 2 2 2 10" xfId="31955"/>
    <cellStyle name="Normal 23 2 6 2 2 2 2" xfId="5458"/>
    <cellStyle name="Normal 23 2 6 2 2 2 2 2" xfId="7719"/>
    <cellStyle name="Normal 23 2 6 2 2 2 2 2 2" xfId="37304"/>
    <cellStyle name="Normal 23 2 6 2 2 2 2 3" xfId="13996"/>
    <cellStyle name="Normal 23 2 6 2 2 2 2 3 2" xfId="42536"/>
    <cellStyle name="Normal 23 2 6 2 2 2 2 4" xfId="35058"/>
    <cellStyle name="Normal 23 2 6 2 2 2 3" xfId="7252"/>
    <cellStyle name="Normal 23 2 6 2 2 2 3 2" xfId="16946"/>
    <cellStyle name="Normal 23 2 6 2 2 2 3 2 2" xfId="45485"/>
    <cellStyle name="Normal 23 2 6 2 2 2 3 3" xfId="36839"/>
    <cellStyle name="Normal 23 2 6 2 2 2 4" xfId="6784"/>
    <cellStyle name="Normal 23 2 6 2 2 2 4 2" xfId="36371"/>
    <cellStyle name="Normal 23 2 6 2 2 2 5" xfId="5457"/>
    <cellStyle name="Normal 23 2 6 2 2 2 5 2" xfId="35057"/>
    <cellStyle name="Normal 23 2 6 2 2 2 6" xfId="10020"/>
    <cellStyle name="Normal 23 2 6 2 2 2 6 2" xfId="39605"/>
    <cellStyle name="Normal 23 2 6 2 2 2 7" xfId="13995"/>
    <cellStyle name="Normal 23 2 6 2 2 2 7 2" xfId="42535"/>
    <cellStyle name="Normal 23 2 6 2 2 2 8" xfId="22111"/>
    <cellStyle name="Normal 23 2 6 2 2 2 9" xfId="27033"/>
    <cellStyle name="Normal 23 2 6 2 2 3" xfId="5459"/>
    <cellStyle name="Normal 23 2 6 2 2 3 2" xfId="7718"/>
    <cellStyle name="Normal 23 2 6 2 2 3 2 2" xfId="37303"/>
    <cellStyle name="Normal 23 2 6 2 2 3 3" xfId="10019"/>
    <cellStyle name="Normal 23 2 6 2 2 3 3 2" xfId="39604"/>
    <cellStyle name="Normal 23 2 6 2 2 3 4" xfId="13997"/>
    <cellStyle name="Normal 23 2 6 2 2 3 4 2" xfId="42537"/>
    <cellStyle name="Normal 23 2 6 2 2 3 5" xfId="35059"/>
    <cellStyle name="Normal 23 2 6 2 2 4" xfId="7183"/>
    <cellStyle name="Normal 23 2 6 2 2 4 2" xfId="14986"/>
    <cellStyle name="Normal 23 2 6 2 2 4 2 2" xfId="43525"/>
    <cellStyle name="Normal 23 2 6 2 2 4 3" xfId="36770"/>
    <cellStyle name="Normal 23 2 6 2 2 5" xfId="6542"/>
    <cellStyle name="Normal 23 2 6 2 2 5 2" xfId="19779"/>
    <cellStyle name="Normal 23 2 6 2 2 5 2 2" xfId="48316"/>
    <cellStyle name="Normal 23 2 6 2 2 5 3" xfId="36129"/>
    <cellStyle name="Normal 23 2 6 2 2 6" xfId="5456"/>
    <cellStyle name="Normal 23 2 6 2 2 6 2" xfId="35056"/>
    <cellStyle name="Normal 23 2 6 2 2 7" xfId="8390"/>
    <cellStyle name="Normal 23 2 6 2 2 7 2" xfId="37975"/>
    <cellStyle name="Normal 23 2 6 2 2 8" xfId="8631"/>
    <cellStyle name="Normal 23 2 6 2 2 8 2" xfId="38216"/>
    <cellStyle name="Normal 23 2 6 2 2 9" xfId="13994"/>
    <cellStyle name="Normal 23 2 6 2 2 9 2" xfId="42534"/>
    <cellStyle name="Normal 23 2 6 2 20" xfId="2722"/>
    <cellStyle name="Normal 23 2 6 2 20 2" xfId="10021"/>
    <cellStyle name="Normal 23 2 6 2 20 2 2" xfId="39606"/>
    <cellStyle name="Normal 23 2 6 2 20 3" xfId="17333"/>
    <cellStyle name="Normal 23 2 6 2 20 3 2" xfId="45870"/>
    <cellStyle name="Normal 23 2 6 2 20 4" xfId="22496"/>
    <cellStyle name="Normal 23 2 6 2 20 5" xfId="27418"/>
    <cellStyle name="Normal 23 2 6 2 20 6" xfId="32340"/>
    <cellStyle name="Normal 23 2 6 2 21" xfId="2841"/>
    <cellStyle name="Normal 23 2 6 2 21 2" xfId="10022"/>
    <cellStyle name="Normal 23 2 6 2 21 2 2" xfId="39607"/>
    <cellStyle name="Normal 23 2 6 2 21 3" xfId="17452"/>
    <cellStyle name="Normal 23 2 6 2 21 3 2" xfId="45989"/>
    <cellStyle name="Normal 23 2 6 2 21 4" xfId="22615"/>
    <cellStyle name="Normal 23 2 6 2 21 5" xfId="27537"/>
    <cellStyle name="Normal 23 2 6 2 21 6" xfId="32459"/>
    <cellStyle name="Normal 23 2 6 2 22" xfId="2957"/>
    <cellStyle name="Normal 23 2 6 2 22 2" xfId="10023"/>
    <cellStyle name="Normal 23 2 6 2 22 2 2" xfId="39608"/>
    <cellStyle name="Normal 23 2 6 2 22 3" xfId="17568"/>
    <cellStyle name="Normal 23 2 6 2 22 3 2" xfId="46105"/>
    <cellStyle name="Normal 23 2 6 2 22 4" xfId="22731"/>
    <cellStyle name="Normal 23 2 6 2 22 5" xfId="27653"/>
    <cellStyle name="Normal 23 2 6 2 22 6" xfId="32575"/>
    <cellStyle name="Normal 23 2 6 2 23" xfId="3075"/>
    <cellStyle name="Normal 23 2 6 2 23 2" xfId="10024"/>
    <cellStyle name="Normal 23 2 6 2 23 2 2" xfId="39609"/>
    <cellStyle name="Normal 23 2 6 2 23 3" xfId="17686"/>
    <cellStyle name="Normal 23 2 6 2 23 3 2" xfId="46223"/>
    <cellStyle name="Normal 23 2 6 2 23 4" xfId="22849"/>
    <cellStyle name="Normal 23 2 6 2 23 5" xfId="27771"/>
    <cellStyle name="Normal 23 2 6 2 23 6" xfId="32693"/>
    <cellStyle name="Normal 23 2 6 2 24" xfId="3193"/>
    <cellStyle name="Normal 23 2 6 2 24 2" xfId="10025"/>
    <cellStyle name="Normal 23 2 6 2 24 2 2" xfId="39610"/>
    <cellStyle name="Normal 23 2 6 2 24 3" xfId="17803"/>
    <cellStyle name="Normal 23 2 6 2 24 3 2" xfId="46340"/>
    <cellStyle name="Normal 23 2 6 2 24 4" xfId="22966"/>
    <cellStyle name="Normal 23 2 6 2 24 5" xfId="27888"/>
    <cellStyle name="Normal 23 2 6 2 24 6" xfId="32810"/>
    <cellStyle name="Normal 23 2 6 2 25" xfId="3310"/>
    <cellStyle name="Normal 23 2 6 2 25 2" xfId="10026"/>
    <cellStyle name="Normal 23 2 6 2 25 2 2" xfId="39611"/>
    <cellStyle name="Normal 23 2 6 2 25 3" xfId="17920"/>
    <cellStyle name="Normal 23 2 6 2 25 3 2" xfId="46457"/>
    <cellStyle name="Normal 23 2 6 2 25 4" xfId="23083"/>
    <cellStyle name="Normal 23 2 6 2 25 5" xfId="28005"/>
    <cellStyle name="Normal 23 2 6 2 25 6" xfId="32927"/>
    <cellStyle name="Normal 23 2 6 2 26" xfId="3427"/>
    <cellStyle name="Normal 23 2 6 2 26 2" xfId="10027"/>
    <cellStyle name="Normal 23 2 6 2 26 2 2" xfId="39612"/>
    <cellStyle name="Normal 23 2 6 2 26 3" xfId="18037"/>
    <cellStyle name="Normal 23 2 6 2 26 3 2" xfId="46574"/>
    <cellStyle name="Normal 23 2 6 2 26 4" xfId="23200"/>
    <cellStyle name="Normal 23 2 6 2 26 5" xfId="28122"/>
    <cellStyle name="Normal 23 2 6 2 26 6" xfId="33044"/>
    <cellStyle name="Normal 23 2 6 2 27" xfId="3541"/>
    <cellStyle name="Normal 23 2 6 2 27 2" xfId="10028"/>
    <cellStyle name="Normal 23 2 6 2 27 2 2" xfId="39613"/>
    <cellStyle name="Normal 23 2 6 2 27 3" xfId="18151"/>
    <cellStyle name="Normal 23 2 6 2 27 3 2" xfId="46688"/>
    <cellStyle name="Normal 23 2 6 2 27 4" xfId="23314"/>
    <cellStyle name="Normal 23 2 6 2 27 5" xfId="28236"/>
    <cellStyle name="Normal 23 2 6 2 27 6" xfId="33158"/>
    <cellStyle name="Normal 23 2 6 2 28" xfId="3658"/>
    <cellStyle name="Normal 23 2 6 2 28 2" xfId="10029"/>
    <cellStyle name="Normal 23 2 6 2 28 2 2" xfId="39614"/>
    <cellStyle name="Normal 23 2 6 2 28 3" xfId="18267"/>
    <cellStyle name="Normal 23 2 6 2 28 3 2" xfId="46804"/>
    <cellStyle name="Normal 23 2 6 2 28 4" xfId="23430"/>
    <cellStyle name="Normal 23 2 6 2 28 5" xfId="28352"/>
    <cellStyle name="Normal 23 2 6 2 28 6" xfId="33274"/>
    <cellStyle name="Normal 23 2 6 2 29" xfId="3774"/>
    <cellStyle name="Normal 23 2 6 2 29 2" xfId="10030"/>
    <cellStyle name="Normal 23 2 6 2 29 2 2" xfId="39615"/>
    <cellStyle name="Normal 23 2 6 2 29 3" xfId="18382"/>
    <cellStyle name="Normal 23 2 6 2 29 3 2" xfId="46919"/>
    <cellStyle name="Normal 23 2 6 2 29 4" xfId="23545"/>
    <cellStyle name="Normal 23 2 6 2 29 5" xfId="28467"/>
    <cellStyle name="Normal 23 2 6 2 29 6" xfId="33389"/>
    <cellStyle name="Normal 23 2 6 2 3" xfId="441"/>
    <cellStyle name="Normal 23 2 6 2 3 10" xfId="30115"/>
    <cellStyle name="Normal 23 2 6 2 3 2" xfId="5461"/>
    <cellStyle name="Normal 23 2 6 2 3 2 2" xfId="7720"/>
    <cellStyle name="Normal 23 2 6 2 3 2 2 2" xfId="37305"/>
    <cellStyle name="Normal 23 2 6 2 3 2 3" xfId="13999"/>
    <cellStyle name="Normal 23 2 6 2 3 2 3 2" xfId="42539"/>
    <cellStyle name="Normal 23 2 6 2 3 2 4" xfId="35061"/>
    <cellStyle name="Normal 23 2 6 2 3 3" xfId="7253"/>
    <cellStyle name="Normal 23 2 6 2 3 3 2" xfId="15106"/>
    <cellStyle name="Normal 23 2 6 2 3 3 2 2" xfId="43645"/>
    <cellStyle name="Normal 23 2 6 2 3 3 3" xfId="36840"/>
    <cellStyle name="Normal 23 2 6 2 3 4" xfId="6664"/>
    <cellStyle name="Normal 23 2 6 2 3 4 2" xfId="36251"/>
    <cellStyle name="Normal 23 2 6 2 3 5" xfId="5460"/>
    <cellStyle name="Normal 23 2 6 2 3 5 2" xfId="35060"/>
    <cellStyle name="Normal 23 2 6 2 3 6" xfId="10031"/>
    <cellStyle name="Normal 23 2 6 2 3 6 2" xfId="39616"/>
    <cellStyle name="Normal 23 2 6 2 3 7" xfId="13998"/>
    <cellStyle name="Normal 23 2 6 2 3 7 2" xfId="42538"/>
    <cellStyle name="Normal 23 2 6 2 3 8" xfId="20271"/>
    <cellStyle name="Normal 23 2 6 2 3 9" xfId="25193"/>
    <cellStyle name="Normal 23 2 6 2 30" xfId="3891"/>
    <cellStyle name="Normal 23 2 6 2 30 2" xfId="10032"/>
    <cellStyle name="Normal 23 2 6 2 30 2 2" xfId="39617"/>
    <cellStyle name="Normal 23 2 6 2 30 3" xfId="18498"/>
    <cellStyle name="Normal 23 2 6 2 30 3 2" xfId="47035"/>
    <cellStyle name="Normal 23 2 6 2 30 4" xfId="23661"/>
    <cellStyle name="Normal 23 2 6 2 30 5" xfId="28583"/>
    <cellStyle name="Normal 23 2 6 2 30 6" xfId="33505"/>
    <cellStyle name="Normal 23 2 6 2 31" xfId="4009"/>
    <cellStyle name="Normal 23 2 6 2 31 2" xfId="10033"/>
    <cellStyle name="Normal 23 2 6 2 31 2 2" xfId="39618"/>
    <cellStyle name="Normal 23 2 6 2 31 3" xfId="18616"/>
    <cellStyle name="Normal 23 2 6 2 31 3 2" xfId="47153"/>
    <cellStyle name="Normal 23 2 6 2 31 4" xfId="23779"/>
    <cellStyle name="Normal 23 2 6 2 31 5" xfId="28701"/>
    <cellStyle name="Normal 23 2 6 2 31 6" xfId="33623"/>
    <cellStyle name="Normal 23 2 6 2 32" xfId="4124"/>
    <cellStyle name="Normal 23 2 6 2 32 2" xfId="10034"/>
    <cellStyle name="Normal 23 2 6 2 32 2 2" xfId="39619"/>
    <cellStyle name="Normal 23 2 6 2 32 3" xfId="18730"/>
    <cellStyle name="Normal 23 2 6 2 32 3 2" xfId="47267"/>
    <cellStyle name="Normal 23 2 6 2 32 4" xfId="23893"/>
    <cellStyle name="Normal 23 2 6 2 32 5" xfId="28815"/>
    <cellStyle name="Normal 23 2 6 2 32 6" xfId="33737"/>
    <cellStyle name="Normal 23 2 6 2 33" xfId="4239"/>
    <cellStyle name="Normal 23 2 6 2 33 2" xfId="10035"/>
    <cellStyle name="Normal 23 2 6 2 33 2 2" xfId="39620"/>
    <cellStyle name="Normal 23 2 6 2 33 3" xfId="18845"/>
    <cellStyle name="Normal 23 2 6 2 33 3 2" xfId="47382"/>
    <cellStyle name="Normal 23 2 6 2 33 4" xfId="24008"/>
    <cellStyle name="Normal 23 2 6 2 33 5" xfId="28930"/>
    <cellStyle name="Normal 23 2 6 2 33 6" xfId="33852"/>
    <cellStyle name="Normal 23 2 6 2 34" xfId="4366"/>
    <cellStyle name="Normal 23 2 6 2 34 2" xfId="10036"/>
    <cellStyle name="Normal 23 2 6 2 34 2 2" xfId="39621"/>
    <cellStyle name="Normal 23 2 6 2 34 3" xfId="18972"/>
    <cellStyle name="Normal 23 2 6 2 34 3 2" xfId="47509"/>
    <cellStyle name="Normal 23 2 6 2 34 4" xfId="24135"/>
    <cellStyle name="Normal 23 2 6 2 34 5" xfId="29057"/>
    <cellStyle name="Normal 23 2 6 2 34 6" xfId="33979"/>
    <cellStyle name="Normal 23 2 6 2 35" xfId="4481"/>
    <cellStyle name="Normal 23 2 6 2 35 2" xfId="10037"/>
    <cellStyle name="Normal 23 2 6 2 35 2 2" xfId="39622"/>
    <cellStyle name="Normal 23 2 6 2 35 3" xfId="19086"/>
    <cellStyle name="Normal 23 2 6 2 35 3 2" xfId="47623"/>
    <cellStyle name="Normal 23 2 6 2 35 4" xfId="24249"/>
    <cellStyle name="Normal 23 2 6 2 35 5" xfId="29171"/>
    <cellStyle name="Normal 23 2 6 2 35 6" xfId="34093"/>
    <cellStyle name="Normal 23 2 6 2 36" xfId="4598"/>
    <cellStyle name="Normal 23 2 6 2 36 2" xfId="10038"/>
    <cellStyle name="Normal 23 2 6 2 36 2 2" xfId="39623"/>
    <cellStyle name="Normal 23 2 6 2 36 3" xfId="19203"/>
    <cellStyle name="Normal 23 2 6 2 36 3 2" xfId="47740"/>
    <cellStyle name="Normal 23 2 6 2 36 4" xfId="24366"/>
    <cellStyle name="Normal 23 2 6 2 36 5" xfId="29288"/>
    <cellStyle name="Normal 23 2 6 2 36 6" xfId="34210"/>
    <cellStyle name="Normal 23 2 6 2 37" xfId="4714"/>
    <cellStyle name="Normal 23 2 6 2 37 2" xfId="10039"/>
    <cellStyle name="Normal 23 2 6 2 37 2 2" xfId="39624"/>
    <cellStyle name="Normal 23 2 6 2 37 3" xfId="19319"/>
    <cellStyle name="Normal 23 2 6 2 37 3 2" xfId="47856"/>
    <cellStyle name="Normal 23 2 6 2 37 4" xfId="24482"/>
    <cellStyle name="Normal 23 2 6 2 37 5" xfId="29404"/>
    <cellStyle name="Normal 23 2 6 2 37 6" xfId="34326"/>
    <cellStyle name="Normal 23 2 6 2 38" xfId="4829"/>
    <cellStyle name="Normal 23 2 6 2 38 2" xfId="10040"/>
    <cellStyle name="Normal 23 2 6 2 38 2 2" xfId="39625"/>
    <cellStyle name="Normal 23 2 6 2 38 3" xfId="19434"/>
    <cellStyle name="Normal 23 2 6 2 38 3 2" xfId="47971"/>
    <cellStyle name="Normal 23 2 6 2 38 4" xfId="24597"/>
    <cellStyle name="Normal 23 2 6 2 38 5" xfId="29519"/>
    <cellStyle name="Normal 23 2 6 2 38 6" xfId="34441"/>
    <cellStyle name="Normal 23 2 6 2 39" xfId="4950"/>
    <cellStyle name="Normal 23 2 6 2 39 2" xfId="10041"/>
    <cellStyle name="Normal 23 2 6 2 39 2 2" xfId="39626"/>
    <cellStyle name="Normal 23 2 6 2 39 3" xfId="19554"/>
    <cellStyle name="Normal 23 2 6 2 39 3 2" xfId="48091"/>
    <cellStyle name="Normal 23 2 6 2 39 4" xfId="24717"/>
    <cellStyle name="Normal 23 2 6 2 39 5" xfId="29639"/>
    <cellStyle name="Normal 23 2 6 2 39 6" xfId="34561"/>
    <cellStyle name="Normal 23 2 6 2 4" xfId="563"/>
    <cellStyle name="Normal 23 2 6 2 4 10" xfId="30236"/>
    <cellStyle name="Normal 23 2 6 2 4 2" xfId="5463"/>
    <cellStyle name="Normal 23 2 6 2 4 2 2" xfId="7721"/>
    <cellStyle name="Normal 23 2 6 2 4 2 2 2" xfId="37306"/>
    <cellStyle name="Normal 23 2 6 2 4 2 3" xfId="14001"/>
    <cellStyle name="Normal 23 2 6 2 4 2 3 2" xfId="42541"/>
    <cellStyle name="Normal 23 2 6 2 4 2 4" xfId="35063"/>
    <cellStyle name="Normal 23 2 6 2 4 3" xfId="7509"/>
    <cellStyle name="Normal 23 2 6 2 4 3 2" xfId="15227"/>
    <cellStyle name="Normal 23 2 6 2 4 3 2 2" xfId="43766"/>
    <cellStyle name="Normal 23 2 6 2 4 3 3" xfId="37095"/>
    <cellStyle name="Normal 23 2 6 2 4 4" xfId="6905"/>
    <cellStyle name="Normal 23 2 6 2 4 4 2" xfId="36492"/>
    <cellStyle name="Normal 23 2 6 2 4 5" xfId="5462"/>
    <cellStyle name="Normal 23 2 6 2 4 5 2" xfId="35062"/>
    <cellStyle name="Normal 23 2 6 2 4 6" xfId="10042"/>
    <cellStyle name="Normal 23 2 6 2 4 6 2" xfId="39627"/>
    <cellStyle name="Normal 23 2 6 2 4 7" xfId="14000"/>
    <cellStyle name="Normal 23 2 6 2 4 7 2" xfId="42540"/>
    <cellStyle name="Normal 23 2 6 2 4 8" xfId="20392"/>
    <cellStyle name="Normal 23 2 6 2 4 9" xfId="25314"/>
    <cellStyle name="Normal 23 2 6 2 40" xfId="5065"/>
    <cellStyle name="Normal 23 2 6 2 40 2" xfId="10043"/>
    <cellStyle name="Normal 23 2 6 2 40 2 2" xfId="39628"/>
    <cellStyle name="Normal 23 2 6 2 40 3" xfId="19669"/>
    <cellStyle name="Normal 23 2 6 2 40 3 2" xfId="48206"/>
    <cellStyle name="Normal 23 2 6 2 40 4" xfId="24832"/>
    <cellStyle name="Normal 23 2 6 2 40 5" xfId="29754"/>
    <cellStyle name="Normal 23 2 6 2 40 6" xfId="34676"/>
    <cellStyle name="Normal 23 2 6 2 41" xfId="5455"/>
    <cellStyle name="Normal 23 2 6 2 41 2" xfId="10008"/>
    <cellStyle name="Normal 23 2 6 2 41 2 2" xfId="39593"/>
    <cellStyle name="Normal 23 2 6 2 41 3" xfId="14866"/>
    <cellStyle name="Normal 23 2 6 2 41 3 2" xfId="43405"/>
    <cellStyle name="Normal 23 2 6 2 41 4" xfId="35055"/>
    <cellStyle name="Normal 23 2 6 2 42" xfId="8232"/>
    <cellStyle name="Normal 23 2 6 2 42 2" xfId="19778"/>
    <cellStyle name="Normal 23 2 6 2 42 2 2" xfId="48315"/>
    <cellStyle name="Normal 23 2 6 2 42 3" xfId="37817"/>
    <cellStyle name="Normal 23 2 6 2 43" xfId="8473"/>
    <cellStyle name="Normal 23 2 6 2 43 2" xfId="38058"/>
    <cellStyle name="Normal 23 2 6 2 44" xfId="13683"/>
    <cellStyle name="Normal 23 2 6 2 44 2" xfId="42223"/>
    <cellStyle name="Normal 23 2 6 2 45" xfId="20031"/>
    <cellStyle name="Normal 23 2 6 2 46" xfId="24954"/>
    <cellStyle name="Normal 23 2 6 2 47" xfId="29875"/>
    <cellStyle name="Normal 23 2 6 2 5" xfId="698"/>
    <cellStyle name="Normal 23 2 6 2 5 2" xfId="7717"/>
    <cellStyle name="Normal 23 2 6 2 5 2 2" xfId="15359"/>
    <cellStyle name="Normal 23 2 6 2 5 2 2 2" xfId="43898"/>
    <cellStyle name="Normal 23 2 6 2 5 2 3" xfId="37302"/>
    <cellStyle name="Normal 23 2 6 2 5 3" xfId="5464"/>
    <cellStyle name="Normal 23 2 6 2 5 3 2" xfId="35064"/>
    <cellStyle name="Normal 23 2 6 2 5 4" xfId="10044"/>
    <cellStyle name="Normal 23 2 6 2 5 4 2" xfId="39629"/>
    <cellStyle name="Normal 23 2 6 2 5 5" xfId="14002"/>
    <cellStyle name="Normal 23 2 6 2 5 5 2" xfId="42542"/>
    <cellStyle name="Normal 23 2 6 2 5 6" xfId="20524"/>
    <cellStyle name="Normal 23 2 6 2 5 7" xfId="25446"/>
    <cellStyle name="Normal 23 2 6 2 5 8" xfId="30368"/>
    <cellStyle name="Normal 23 2 6 2 6" xfId="812"/>
    <cellStyle name="Normal 23 2 6 2 6 2" xfId="7025"/>
    <cellStyle name="Normal 23 2 6 2 6 2 2" xfId="36612"/>
    <cellStyle name="Normal 23 2 6 2 6 3" xfId="10045"/>
    <cellStyle name="Normal 23 2 6 2 6 3 2" xfId="39630"/>
    <cellStyle name="Normal 23 2 6 2 6 4" xfId="15473"/>
    <cellStyle name="Normal 23 2 6 2 6 4 2" xfId="44012"/>
    <cellStyle name="Normal 23 2 6 2 6 5" xfId="20638"/>
    <cellStyle name="Normal 23 2 6 2 6 6" xfId="25560"/>
    <cellStyle name="Normal 23 2 6 2 6 7" xfId="30482"/>
    <cellStyle name="Normal 23 2 6 2 7" xfId="926"/>
    <cellStyle name="Normal 23 2 6 2 7 2" xfId="6422"/>
    <cellStyle name="Normal 23 2 6 2 7 2 2" xfId="36009"/>
    <cellStyle name="Normal 23 2 6 2 7 3" xfId="10046"/>
    <cellStyle name="Normal 23 2 6 2 7 3 2" xfId="39631"/>
    <cellStyle name="Normal 23 2 6 2 7 4" xfId="15587"/>
    <cellStyle name="Normal 23 2 6 2 7 4 2" xfId="44126"/>
    <cellStyle name="Normal 23 2 6 2 7 5" xfId="20752"/>
    <cellStyle name="Normal 23 2 6 2 7 6" xfId="25674"/>
    <cellStyle name="Normal 23 2 6 2 7 7" xfId="30596"/>
    <cellStyle name="Normal 23 2 6 2 8" xfId="1073"/>
    <cellStyle name="Normal 23 2 6 2 8 2" xfId="10047"/>
    <cellStyle name="Normal 23 2 6 2 8 2 2" xfId="39632"/>
    <cellStyle name="Normal 23 2 6 2 8 3" xfId="15728"/>
    <cellStyle name="Normal 23 2 6 2 8 3 2" xfId="44267"/>
    <cellStyle name="Normal 23 2 6 2 8 4" xfId="20893"/>
    <cellStyle name="Normal 23 2 6 2 8 5" xfId="25815"/>
    <cellStyle name="Normal 23 2 6 2 8 6" xfId="30737"/>
    <cellStyle name="Normal 23 2 6 2 9" xfId="1222"/>
    <cellStyle name="Normal 23 2 6 2 9 2" xfId="10048"/>
    <cellStyle name="Normal 23 2 6 2 9 2 2" xfId="39633"/>
    <cellStyle name="Normal 23 2 6 2 9 3" xfId="15872"/>
    <cellStyle name="Normal 23 2 6 2 9 3 2" xfId="44411"/>
    <cellStyle name="Normal 23 2 6 2 9 4" xfId="21037"/>
    <cellStyle name="Normal 23 2 6 2 9 5" xfId="25959"/>
    <cellStyle name="Normal 23 2 6 2 9 6" xfId="30881"/>
    <cellStyle name="Normal 23 2 6 20" xfId="2582"/>
    <cellStyle name="Normal 23 2 6 20 2" xfId="10049"/>
    <cellStyle name="Normal 23 2 6 20 2 2" xfId="39634"/>
    <cellStyle name="Normal 23 2 6 20 3" xfId="17193"/>
    <cellStyle name="Normal 23 2 6 20 3 2" xfId="45730"/>
    <cellStyle name="Normal 23 2 6 20 4" xfId="22356"/>
    <cellStyle name="Normal 23 2 6 20 5" xfId="27278"/>
    <cellStyle name="Normal 23 2 6 20 6" xfId="32200"/>
    <cellStyle name="Normal 23 2 6 21" xfId="2700"/>
    <cellStyle name="Normal 23 2 6 21 2" xfId="10050"/>
    <cellStyle name="Normal 23 2 6 21 2 2" xfId="39635"/>
    <cellStyle name="Normal 23 2 6 21 3" xfId="17311"/>
    <cellStyle name="Normal 23 2 6 21 3 2" xfId="45848"/>
    <cellStyle name="Normal 23 2 6 21 4" xfId="22474"/>
    <cellStyle name="Normal 23 2 6 21 5" xfId="27396"/>
    <cellStyle name="Normal 23 2 6 21 6" xfId="32318"/>
    <cellStyle name="Normal 23 2 6 22" xfId="2819"/>
    <cellStyle name="Normal 23 2 6 22 2" xfId="10051"/>
    <cellStyle name="Normal 23 2 6 22 2 2" xfId="39636"/>
    <cellStyle name="Normal 23 2 6 22 3" xfId="17430"/>
    <cellStyle name="Normal 23 2 6 22 3 2" xfId="45967"/>
    <cellStyle name="Normal 23 2 6 22 4" xfId="22593"/>
    <cellStyle name="Normal 23 2 6 22 5" xfId="27515"/>
    <cellStyle name="Normal 23 2 6 22 6" xfId="32437"/>
    <cellStyle name="Normal 23 2 6 23" xfId="2935"/>
    <cellStyle name="Normal 23 2 6 23 2" xfId="10052"/>
    <cellStyle name="Normal 23 2 6 23 2 2" xfId="39637"/>
    <cellStyle name="Normal 23 2 6 23 3" xfId="17546"/>
    <cellStyle name="Normal 23 2 6 23 3 2" xfId="46083"/>
    <cellStyle name="Normal 23 2 6 23 4" xfId="22709"/>
    <cellStyle name="Normal 23 2 6 23 5" xfId="27631"/>
    <cellStyle name="Normal 23 2 6 23 6" xfId="32553"/>
    <cellStyle name="Normal 23 2 6 24" xfId="3053"/>
    <cellStyle name="Normal 23 2 6 24 2" xfId="10053"/>
    <cellStyle name="Normal 23 2 6 24 2 2" xfId="39638"/>
    <cellStyle name="Normal 23 2 6 24 3" xfId="17664"/>
    <cellStyle name="Normal 23 2 6 24 3 2" xfId="46201"/>
    <cellStyle name="Normal 23 2 6 24 4" xfId="22827"/>
    <cellStyle name="Normal 23 2 6 24 5" xfId="27749"/>
    <cellStyle name="Normal 23 2 6 24 6" xfId="32671"/>
    <cellStyle name="Normal 23 2 6 25" xfId="3171"/>
    <cellStyle name="Normal 23 2 6 25 2" xfId="10054"/>
    <cellStyle name="Normal 23 2 6 25 2 2" xfId="39639"/>
    <cellStyle name="Normal 23 2 6 25 3" xfId="17781"/>
    <cellStyle name="Normal 23 2 6 25 3 2" xfId="46318"/>
    <cellStyle name="Normal 23 2 6 25 4" xfId="22944"/>
    <cellStyle name="Normal 23 2 6 25 5" xfId="27866"/>
    <cellStyle name="Normal 23 2 6 25 6" xfId="32788"/>
    <cellStyle name="Normal 23 2 6 26" xfId="3288"/>
    <cellStyle name="Normal 23 2 6 26 2" xfId="10055"/>
    <cellStyle name="Normal 23 2 6 26 2 2" xfId="39640"/>
    <cellStyle name="Normal 23 2 6 26 3" xfId="17898"/>
    <cellStyle name="Normal 23 2 6 26 3 2" xfId="46435"/>
    <cellStyle name="Normal 23 2 6 26 4" xfId="23061"/>
    <cellStyle name="Normal 23 2 6 26 5" xfId="27983"/>
    <cellStyle name="Normal 23 2 6 26 6" xfId="32905"/>
    <cellStyle name="Normal 23 2 6 27" xfId="3405"/>
    <cellStyle name="Normal 23 2 6 27 2" xfId="10056"/>
    <cellStyle name="Normal 23 2 6 27 2 2" xfId="39641"/>
    <cellStyle name="Normal 23 2 6 27 3" xfId="18015"/>
    <cellStyle name="Normal 23 2 6 27 3 2" xfId="46552"/>
    <cellStyle name="Normal 23 2 6 27 4" xfId="23178"/>
    <cellStyle name="Normal 23 2 6 27 5" xfId="28100"/>
    <cellStyle name="Normal 23 2 6 27 6" xfId="33022"/>
    <cellStyle name="Normal 23 2 6 28" xfId="3519"/>
    <cellStyle name="Normal 23 2 6 28 2" xfId="10057"/>
    <cellStyle name="Normal 23 2 6 28 2 2" xfId="39642"/>
    <cellStyle name="Normal 23 2 6 28 3" xfId="18129"/>
    <cellStyle name="Normal 23 2 6 28 3 2" xfId="46666"/>
    <cellStyle name="Normal 23 2 6 28 4" xfId="23292"/>
    <cellStyle name="Normal 23 2 6 28 5" xfId="28214"/>
    <cellStyle name="Normal 23 2 6 28 6" xfId="33136"/>
    <cellStyle name="Normal 23 2 6 29" xfId="3636"/>
    <cellStyle name="Normal 23 2 6 29 2" xfId="10058"/>
    <cellStyle name="Normal 23 2 6 29 2 2" xfId="39643"/>
    <cellStyle name="Normal 23 2 6 29 3" xfId="18245"/>
    <cellStyle name="Normal 23 2 6 29 3 2" xfId="46782"/>
    <cellStyle name="Normal 23 2 6 29 4" xfId="23408"/>
    <cellStyle name="Normal 23 2 6 29 5" xfId="28330"/>
    <cellStyle name="Normal 23 2 6 29 6" xfId="33252"/>
    <cellStyle name="Normal 23 2 6 3" xfId="299"/>
    <cellStyle name="Normal 23 2 6 3 10" xfId="20129"/>
    <cellStyle name="Normal 23 2 6 3 11" xfId="25052"/>
    <cellStyle name="Normal 23 2 6 3 12" xfId="29973"/>
    <cellStyle name="Normal 23 2 6 3 2" xfId="2239"/>
    <cellStyle name="Normal 23 2 6 3 2 10" xfId="31895"/>
    <cellStyle name="Normal 23 2 6 3 2 2" xfId="5467"/>
    <cellStyle name="Normal 23 2 6 3 2 2 2" xfId="7723"/>
    <cellStyle name="Normal 23 2 6 3 2 2 2 2" xfId="37308"/>
    <cellStyle name="Normal 23 2 6 3 2 2 3" xfId="14005"/>
    <cellStyle name="Normal 23 2 6 3 2 2 3 2" xfId="42545"/>
    <cellStyle name="Normal 23 2 6 3 2 2 4" xfId="35067"/>
    <cellStyle name="Normal 23 2 6 3 2 3" xfId="7254"/>
    <cellStyle name="Normal 23 2 6 3 2 3 2" xfId="16886"/>
    <cellStyle name="Normal 23 2 6 3 2 3 2 2" xfId="45425"/>
    <cellStyle name="Normal 23 2 6 3 2 3 3" xfId="36841"/>
    <cellStyle name="Normal 23 2 6 3 2 4" xfId="6762"/>
    <cellStyle name="Normal 23 2 6 3 2 4 2" xfId="36349"/>
    <cellStyle name="Normal 23 2 6 3 2 5" xfId="5466"/>
    <cellStyle name="Normal 23 2 6 3 2 5 2" xfId="35066"/>
    <cellStyle name="Normal 23 2 6 3 2 6" xfId="10060"/>
    <cellStyle name="Normal 23 2 6 3 2 6 2" xfId="39645"/>
    <cellStyle name="Normal 23 2 6 3 2 7" xfId="14004"/>
    <cellStyle name="Normal 23 2 6 3 2 7 2" xfId="42544"/>
    <cellStyle name="Normal 23 2 6 3 2 8" xfId="22051"/>
    <cellStyle name="Normal 23 2 6 3 2 9" xfId="26973"/>
    <cellStyle name="Normal 23 2 6 3 3" xfId="5468"/>
    <cellStyle name="Normal 23 2 6 3 3 2" xfId="7722"/>
    <cellStyle name="Normal 23 2 6 3 3 2 2" xfId="37307"/>
    <cellStyle name="Normal 23 2 6 3 3 3" xfId="10059"/>
    <cellStyle name="Normal 23 2 6 3 3 3 2" xfId="39644"/>
    <cellStyle name="Normal 23 2 6 3 3 4" xfId="14006"/>
    <cellStyle name="Normal 23 2 6 3 3 4 2" xfId="42546"/>
    <cellStyle name="Normal 23 2 6 3 3 5" xfId="35068"/>
    <cellStyle name="Normal 23 2 6 3 4" xfId="7123"/>
    <cellStyle name="Normal 23 2 6 3 4 2" xfId="14964"/>
    <cellStyle name="Normal 23 2 6 3 4 2 2" xfId="43503"/>
    <cellStyle name="Normal 23 2 6 3 4 3" xfId="36710"/>
    <cellStyle name="Normal 23 2 6 3 5" xfId="6520"/>
    <cellStyle name="Normal 23 2 6 3 5 2" xfId="19780"/>
    <cellStyle name="Normal 23 2 6 3 5 2 2" xfId="48317"/>
    <cellStyle name="Normal 23 2 6 3 5 3" xfId="36107"/>
    <cellStyle name="Normal 23 2 6 3 6" xfId="5465"/>
    <cellStyle name="Normal 23 2 6 3 6 2" xfId="35065"/>
    <cellStyle name="Normal 23 2 6 3 7" xfId="8330"/>
    <cellStyle name="Normal 23 2 6 3 7 2" xfId="37915"/>
    <cellStyle name="Normal 23 2 6 3 8" xfId="8571"/>
    <cellStyle name="Normal 23 2 6 3 8 2" xfId="38156"/>
    <cellStyle name="Normal 23 2 6 3 9" xfId="14003"/>
    <cellStyle name="Normal 23 2 6 3 9 2" xfId="42543"/>
    <cellStyle name="Normal 23 2 6 30" xfId="3752"/>
    <cellStyle name="Normal 23 2 6 30 2" xfId="10061"/>
    <cellStyle name="Normal 23 2 6 30 2 2" xfId="39646"/>
    <cellStyle name="Normal 23 2 6 30 3" xfId="18360"/>
    <cellStyle name="Normal 23 2 6 30 3 2" xfId="46897"/>
    <cellStyle name="Normal 23 2 6 30 4" xfId="23523"/>
    <cellStyle name="Normal 23 2 6 30 5" xfId="28445"/>
    <cellStyle name="Normal 23 2 6 30 6" xfId="33367"/>
    <cellStyle name="Normal 23 2 6 31" xfId="3869"/>
    <cellStyle name="Normal 23 2 6 31 2" xfId="10062"/>
    <cellStyle name="Normal 23 2 6 31 2 2" xfId="39647"/>
    <cellStyle name="Normal 23 2 6 31 3" xfId="18476"/>
    <cellStyle name="Normal 23 2 6 31 3 2" xfId="47013"/>
    <cellStyle name="Normal 23 2 6 31 4" xfId="23639"/>
    <cellStyle name="Normal 23 2 6 31 5" xfId="28561"/>
    <cellStyle name="Normal 23 2 6 31 6" xfId="33483"/>
    <cellStyle name="Normal 23 2 6 32" xfId="3987"/>
    <cellStyle name="Normal 23 2 6 32 2" xfId="10063"/>
    <cellStyle name="Normal 23 2 6 32 2 2" xfId="39648"/>
    <cellStyle name="Normal 23 2 6 32 3" xfId="18594"/>
    <cellStyle name="Normal 23 2 6 32 3 2" xfId="47131"/>
    <cellStyle name="Normal 23 2 6 32 4" xfId="23757"/>
    <cellStyle name="Normal 23 2 6 32 5" xfId="28679"/>
    <cellStyle name="Normal 23 2 6 32 6" xfId="33601"/>
    <cellStyle name="Normal 23 2 6 33" xfId="4102"/>
    <cellStyle name="Normal 23 2 6 33 2" xfId="10064"/>
    <cellStyle name="Normal 23 2 6 33 2 2" xfId="39649"/>
    <cellStyle name="Normal 23 2 6 33 3" xfId="18708"/>
    <cellStyle name="Normal 23 2 6 33 3 2" xfId="47245"/>
    <cellStyle name="Normal 23 2 6 33 4" xfId="23871"/>
    <cellStyle name="Normal 23 2 6 33 5" xfId="28793"/>
    <cellStyle name="Normal 23 2 6 33 6" xfId="33715"/>
    <cellStyle name="Normal 23 2 6 34" xfId="4217"/>
    <cellStyle name="Normal 23 2 6 34 2" xfId="10065"/>
    <cellStyle name="Normal 23 2 6 34 2 2" xfId="39650"/>
    <cellStyle name="Normal 23 2 6 34 3" xfId="18823"/>
    <cellStyle name="Normal 23 2 6 34 3 2" xfId="47360"/>
    <cellStyle name="Normal 23 2 6 34 4" xfId="23986"/>
    <cellStyle name="Normal 23 2 6 34 5" xfId="28908"/>
    <cellStyle name="Normal 23 2 6 34 6" xfId="33830"/>
    <cellStyle name="Normal 23 2 6 35" xfId="4344"/>
    <cellStyle name="Normal 23 2 6 35 2" xfId="10066"/>
    <cellStyle name="Normal 23 2 6 35 2 2" xfId="39651"/>
    <cellStyle name="Normal 23 2 6 35 3" xfId="18950"/>
    <cellStyle name="Normal 23 2 6 35 3 2" xfId="47487"/>
    <cellStyle name="Normal 23 2 6 35 4" xfId="24113"/>
    <cellStyle name="Normal 23 2 6 35 5" xfId="29035"/>
    <cellStyle name="Normal 23 2 6 35 6" xfId="33957"/>
    <cellStyle name="Normal 23 2 6 36" xfId="4459"/>
    <cellStyle name="Normal 23 2 6 36 2" xfId="10067"/>
    <cellStyle name="Normal 23 2 6 36 2 2" xfId="39652"/>
    <cellStyle name="Normal 23 2 6 36 3" xfId="19064"/>
    <cellStyle name="Normal 23 2 6 36 3 2" xfId="47601"/>
    <cellStyle name="Normal 23 2 6 36 4" xfId="24227"/>
    <cellStyle name="Normal 23 2 6 36 5" xfId="29149"/>
    <cellStyle name="Normal 23 2 6 36 6" xfId="34071"/>
    <cellStyle name="Normal 23 2 6 37" xfId="4576"/>
    <cellStyle name="Normal 23 2 6 37 2" xfId="10068"/>
    <cellStyle name="Normal 23 2 6 37 2 2" xfId="39653"/>
    <cellStyle name="Normal 23 2 6 37 3" xfId="19181"/>
    <cellStyle name="Normal 23 2 6 37 3 2" xfId="47718"/>
    <cellStyle name="Normal 23 2 6 37 4" xfId="24344"/>
    <cellStyle name="Normal 23 2 6 37 5" xfId="29266"/>
    <cellStyle name="Normal 23 2 6 37 6" xfId="34188"/>
    <cellStyle name="Normal 23 2 6 38" xfId="4692"/>
    <cellStyle name="Normal 23 2 6 38 2" xfId="10069"/>
    <cellStyle name="Normal 23 2 6 38 2 2" xfId="39654"/>
    <cellStyle name="Normal 23 2 6 38 3" xfId="19297"/>
    <cellStyle name="Normal 23 2 6 38 3 2" xfId="47834"/>
    <cellStyle name="Normal 23 2 6 38 4" xfId="24460"/>
    <cellStyle name="Normal 23 2 6 38 5" xfId="29382"/>
    <cellStyle name="Normal 23 2 6 38 6" xfId="34304"/>
    <cellStyle name="Normal 23 2 6 39" xfId="4807"/>
    <cellStyle name="Normal 23 2 6 39 2" xfId="10070"/>
    <cellStyle name="Normal 23 2 6 39 2 2" xfId="39655"/>
    <cellStyle name="Normal 23 2 6 39 3" xfId="19412"/>
    <cellStyle name="Normal 23 2 6 39 3 2" xfId="47949"/>
    <cellStyle name="Normal 23 2 6 39 4" xfId="24575"/>
    <cellStyle name="Normal 23 2 6 39 5" xfId="29497"/>
    <cellStyle name="Normal 23 2 6 39 6" xfId="34419"/>
    <cellStyle name="Normal 23 2 6 4" xfId="419"/>
    <cellStyle name="Normal 23 2 6 4 10" xfId="30093"/>
    <cellStyle name="Normal 23 2 6 4 2" xfId="5470"/>
    <cellStyle name="Normal 23 2 6 4 2 2" xfId="7724"/>
    <cellStyle name="Normal 23 2 6 4 2 2 2" xfId="37309"/>
    <cellStyle name="Normal 23 2 6 4 2 3" xfId="14008"/>
    <cellStyle name="Normal 23 2 6 4 2 3 2" xfId="42548"/>
    <cellStyle name="Normal 23 2 6 4 2 4" xfId="35070"/>
    <cellStyle name="Normal 23 2 6 4 3" xfId="7255"/>
    <cellStyle name="Normal 23 2 6 4 3 2" xfId="15084"/>
    <cellStyle name="Normal 23 2 6 4 3 2 2" xfId="43623"/>
    <cellStyle name="Normal 23 2 6 4 3 3" xfId="36842"/>
    <cellStyle name="Normal 23 2 6 4 4" xfId="6642"/>
    <cellStyle name="Normal 23 2 6 4 4 2" xfId="36229"/>
    <cellStyle name="Normal 23 2 6 4 5" xfId="5469"/>
    <cellStyle name="Normal 23 2 6 4 5 2" xfId="35069"/>
    <cellStyle name="Normal 23 2 6 4 6" xfId="10071"/>
    <cellStyle name="Normal 23 2 6 4 6 2" xfId="39656"/>
    <cellStyle name="Normal 23 2 6 4 7" xfId="14007"/>
    <cellStyle name="Normal 23 2 6 4 7 2" xfId="42547"/>
    <cellStyle name="Normal 23 2 6 4 8" xfId="20249"/>
    <cellStyle name="Normal 23 2 6 4 9" xfId="25171"/>
    <cellStyle name="Normal 23 2 6 40" xfId="4928"/>
    <cellStyle name="Normal 23 2 6 40 2" xfId="10072"/>
    <cellStyle name="Normal 23 2 6 40 2 2" xfId="39657"/>
    <cellStyle name="Normal 23 2 6 40 3" xfId="19532"/>
    <cellStyle name="Normal 23 2 6 40 3 2" xfId="48069"/>
    <cellStyle name="Normal 23 2 6 40 4" xfId="24695"/>
    <cellStyle name="Normal 23 2 6 40 5" xfId="29617"/>
    <cellStyle name="Normal 23 2 6 40 6" xfId="34539"/>
    <cellStyle name="Normal 23 2 6 41" xfId="5043"/>
    <cellStyle name="Normal 23 2 6 41 2" xfId="10073"/>
    <cellStyle name="Normal 23 2 6 41 2 2" xfId="39658"/>
    <cellStyle name="Normal 23 2 6 41 3" xfId="19647"/>
    <cellStyle name="Normal 23 2 6 41 3 2" xfId="48184"/>
    <cellStyle name="Normal 23 2 6 41 4" xfId="24810"/>
    <cellStyle name="Normal 23 2 6 41 5" xfId="29732"/>
    <cellStyle name="Normal 23 2 6 41 6" xfId="34654"/>
    <cellStyle name="Normal 23 2 6 42" xfId="5454"/>
    <cellStyle name="Normal 23 2 6 42 2" xfId="9997"/>
    <cellStyle name="Normal 23 2 6 42 2 2" xfId="39582"/>
    <cellStyle name="Normal 23 2 6 42 3" xfId="14844"/>
    <cellStyle name="Normal 23 2 6 42 3 2" xfId="43383"/>
    <cellStyle name="Normal 23 2 6 42 4" xfId="35054"/>
    <cellStyle name="Normal 23 2 6 43" xfId="8210"/>
    <cellStyle name="Normal 23 2 6 43 2" xfId="19777"/>
    <cellStyle name="Normal 23 2 6 43 2 2" xfId="48314"/>
    <cellStyle name="Normal 23 2 6 43 3" xfId="37795"/>
    <cellStyle name="Normal 23 2 6 44" xfId="8451"/>
    <cellStyle name="Normal 23 2 6 44 2" xfId="38036"/>
    <cellStyle name="Normal 23 2 6 45" xfId="13661"/>
    <cellStyle name="Normal 23 2 6 45 2" xfId="42201"/>
    <cellStyle name="Normal 23 2 6 46" xfId="20009"/>
    <cellStyle name="Normal 23 2 6 47" xfId="24932"/>
    <cellStyle name="Normal 23 2 6 48" xfId="29853"/>
    <cellStyle name="Normal 23 2 6 5" xfId="541"/>
    <cellStyle name="Normal 23 2 6 5 10" xfId="30214"/>
    <cellStyle name="Normal 23 2 6 5 2" xfId="5472"/>
    <cellStyle name="Normal 23 2 6 5 2 2" xfId="7725"/>
    <cellStyle name="Normal 23 2 6 5 2 2 2" xfId="37310"/>
    <cellStyle name="Normal 23 2 6 5 2 3" xfId="14010"/>
    <cellStyle name="Normal 23 2 6 5 2 3 2" xfId="42550"/>
    <cellStyle name="Normal 23 2 6 5 2 4" xfId="35072"/>
    <cellStyle name="Normal 23 2 6 5 3" xfId="7487"/>
    <cellStyle name="Normal 23 2 6 5 3 2" xfId="15205"/>
    <cellStyle name="Normal 23 2 6 5 3 2 2" xfId="43744"/>
    <cellStyle name="Normal 23 2 6 5 3 3" xfId="37073"/>
    <cellStyle name="Normal 23 2 6 5 4" xfId="6883"/>
    <cellStyle name="Normal 23 2 6 5 4 2" xfId="36470"/>
    <cellStyle name="Normal 23 2 6 5 5" xfId="5471"/>
    <cellStyle name="Normal 23 2 6 5 5 2" xfId="35071"/>
    <cellStyle name="Normal 23 2 6 5 6" xfId="10074"/>
    <cellStyle name="Normal 23 2 6 5 6 2" xfId="39659"/>
    <cellStyle name="Normal 23 2 6 5 7" xfId="14009"/>
    <cellStyle name="Normal 23 2 6 5 7 2" xfId="42549"/>
    <cellStyle name="Normal 23 2 6 5 8" xfId="20370"/>
    <cellStyle name="Normal 23 2 6 5 9" xfId="25292"/>
    <cellStyle name="Normal 23 2 6 6" xfId="676"/>
    <cellStyle name="Normal 23 2 6 6 2" xfId="7716"/>
    <cellStyle name="Normal 23 2 6 6 2 2" xfId="15337"/>
    <cellStyle name="Normal 23 2 6 6 2 2 2" xfId="43876"/>
    <cellStyle name="Normal 23 2 6 6 2 3" xfId="37301"/>
    <cellStyle name="Normal 23 2 6 6 3" xfId="5473"/>
    <cellStyle name="Normal 23 2 6 6 3 2" xfId="35073"/>
    <cellStyle name="Normal 23 2 6 6 4" xfId="10075"/>
    <cellStyle name="Normal 23 2 6 6 4 2" xfId="39660"/>
    <cellStyle name="Normal 23 2 6 6 5" xfId="14011"/>
    <cellStyle name="Normal 23 2 6 6 5 2" xfId="42551"/>
    <cellStyle name="Normal 23 2 6 6 6" xfId="20502"/>
    <cellStyle name="Normal 23 2 6 6 7" xfId="25424"/>
    <cellStyle name="Normal 23 2 6 6 8" xfId="30346"/>
    <cellStyle name="Normal 23 2 6 7" xfId="790"/>
    <cellStyle name="Normal 23 2 6 7 2" xfId="7003"/>
    <cellStyle name="Normal 23 2 6 7 2 2" xfId="36590"/>
    <cellStyle name="Normal 23 2 6 7 3" xfId="10076"/>
    <cellStyle name="Normal 23 2 6 7 3 2" xfId="39661"/>
    <cellStyle name="Normal 23 2 6 7 4" xfId="15451"/>
    <cellStyle name="Normal 23 2 6 7 4 2" xfId="43990"/>
    <cellStyle name="Normal 23 2 6 7 5" xfId="20616"/>
    <cellStyle name="Normal 23 2 6 7 6" xfId="25538"/>
    <cellStyle name="Normal 23 2 6 7 7" xfId="30460"/>
    <cellStyle name="Normal 23 2 6 8" xfId="904"/>
    <cellStyle name="Normal 23 2 6 8 2" xfId="6400"/>
    <cellStyle name="Normal 23 2 6 8 2 2" xfId="35987"/>
    <cellStyle name="Normal 23 2 6 8 3" xfId="10077"/>
    <cellStyle name="Normal 23 2 6 8 3 2" xfId="39662"/>
    <cellStyle name="Normal 23 2 6 8 4" xfId="15565"/>
    <cellStyle name="Normal 23 2 6 8 4 2" xfId="44104"/>
    <cellStyle name="Normal 23 2 6 8 5" xfId="20730"/>
    <cellStyle name="Normal 23 2 6 8 6" xfId="25652"/>
    <cellStyle name="Normal 23 2 6 8 7" xfId="30574"/>
    <cellStyle name="Normal 23 2 6 9" xfId="1051"/>
    <cellStyle name="Normal 23 2 6 9 2" xfId="10078"/>
    <cellStyle name="Normal 23 2 6 9 2 2" xfId="39663"/>
    <cellStyle name="Normal 23 2 6 9 3" xfId="15706"/>
    <cellStyle name="Normal 23 2 6 9 3 2" xfId="44245"/>
    <cellStyle name="Normal 23 2 6 9 4" xfId="20871"/>
    <cellStyle name="Normal 23 2 6 9 5" xfId="25793"/>
    <cellStyle name="Normal 23 2 6 9 6" xfId="30715"/>
    <cellStyle name="Normal 23 2 7" xfId="184"/>
    <cellStyle name="Normal 23 2 7 10" xfId="1333"/>
    <cellStyle name="Normal 23 2 7 10 2" xfId="10080"/>
    <cellStyle name="Normal 23 2 7 10 2 2" xfId="39665"/>
    <cellStyle name="Normal 23 2 7 10 3" xfId="15982"/>
    <cellStyle name="Normal 23 2 7 10 3 2" xfId="44521"/>
    <cellStyle name="Normal 23 2 7 10 4" xfId="21147"/>
    <cellStyle name="Normal 23 2 7 10 5" xfId="26069"/>
    <cellStyle name="Normal 23 2 7 10 6" xfId="30991"/>
    <cellStyle name="Normal 23 2 7 11" xfId="1448"/>
    <cellStyle name="Normal 23 2 7 11 2" xfId="10081"/>
    <cellStyle name="Normal 23 2 7 11 2 2" xfId="39666"/>
    <cellStyle name="Normal 23 2 7 11 3" xfId="16097"/>
    <cellStyle name="Normal 23 2 7 11 3 2" xfId="44636"/>
    <cellStyle name="Normal 23 2 7 11 4" xfId="21262"/>
    <cellStyle name="Normal 23 2 7 11 5" xfId="26184"/>
    <cellStyle name="Normal 23 2 7 11 6" xfId="31106"/>
    <cellStyle name="Normal 23 2 7 12" xfId="1563"/>
    <cellStyle name="Normal 23 2 7 12 2" xfId="10082"/>
    <cellStyle name="Normal 23 2 7 12 2 2" xfId="39667"/>
    <cellStyle name="Normal 23 2 7 12 3" xfId="16212"/>
    <cellStyle name="Normal 23 2 7 12 3 2" xfId="44751"/>
    <cellStyle name="Normal 23 2 7 12 4" xfId="21377"/>
    <cellStyle name="Normal 23 2 7 12 5" xfId="26299"/>
    <cellStyle name="Normal 23 2 7 12 6" xfId="31221"/>
    <cellStyle name="Normal 23 2 7 13" xfId="1677"/>
    <cellStyle name="Normal 23 2 7 13 2" xfId="10083"/>
    <cellStyle name="Normal 23 2 7 13 2 2" xfId="39668"/>
    <cellStyle name="Normal 23 2 7 13 3" xfId="16326"/>
    <cellStyle name="Normal 23 2 7 13 3 2" xfId="44865"/>
    <cellStyle name="Normal 23 2 7 13 4" xfId="21491"/>
    <cellStyle name="Normal 23 2 7 13 5" xfId="26413"/>
    <cellStyle name="Normal 23 2 7 13 6" xfId="31335"/>
    <cellStyle name="Normal 23 2 7 14" xfId="1791"/>
    <cellStyle name="Normal 23 2 7 14 2" xfId="10084"/>
    <cellStyle name="Normal 23 2 7 14 2 2" xfId="39669"/>
    <cellStyle name="Normal 23 2 7 14 3" xfId="16440"/>
    <cellStyle name="Normal 23 2 7 14 3 2" xfId="44979"/>
    <cellStyle name="Normal 23 2 7 14 4" xfId="21605"/>
    <cellStyle name="Normal 23 2 7 14 5" xfId="26527"/>
    <cellStyle name="Normal 23 2 7 14 6" xfId="31449"/>
    <cellStyle name="Normal 23 2 7 15" xfId="1905"/>
    <cellStyle name="Normal 23 2 7 15 2" xfId="10085"/>
    <cellStyle name="Normal 23 2 7 15 2 2" xfId="39670"/>
    <cellStyle name="Normal 23 2 7 15 3" xfId="16554"/>
    <cellStyle name="Normal 23 2 7 15 3 2" xfId="45093"/>
    <cellStyle name="Normal 23 2 7 15 4" xfId="21719"/>
    <cellStyle name="Normal 23 2 7 15 5" xfId="26641"/>
    <cellStyle name="Normal 23 2 7 15 6" xfId="31563"/>
    <cellStyle name="Normal 23 2 7 16" xfId="2019"/>
    <cellStyle name="Normal 23 2 7 16 2" xfId="10086"/>
    <cellStyle name="Normal 23 2 7 16 2 2" xfId="39671"/>
    <cellStyle name="Normal 23 2 7 16 3" xfId="16668"/>
    <cellStyle name="Normal 23 2 7 16 3 2" xfId="45207"/>
    <cellStyle name="Normal 23 2 7 16 4" xfId="21833"/>
    <cellStyle name="Normal 23 2 7 16 5" xfId="26755"/>
    <cellStyle name="Normal 23 2 7 16 6" xfId="31677"/>
    <cellStyle name="Normal 23 2 7 17" xfId="2134"/>
    <cellStyle name="Normal 23 2 7 17 2" xfId="10087"/>
    <cellStyle name="Normal 23 2 7 17 2 2" xfId="39672"/>
    <cellStyle name="Normal 23 2 7 17 3" xfId="16783"/>
    <cellStyle name="Normal 23 2 7 17 3 2" xfId="45322"/>
    <cellStyle name="Normal 23 2 7 17 4" xfId="21948"/>
    <cellStyle name="Normal 23 2 7 17 5" xfId="26870"/>
    <cellStyle name="Normal 23 2 7 17 6" xfId="31792"/>
    <cellStyle name="Normal 23 2 7 18" xfId="2480"/>
    <cellStyle name="Normal 23 2 7 18 2" xfId="10088"/>
    <cellStyle name="Normal 23 2 7 18 2 2" xfId="39673"/>
    <cellStyle name="Normal 23 2 7 18 3" xfId="17091"/>
    <cellStyle name="Normal 23 2 7 18 3 2" xfId="45628"/>
    <cellStyle name="Normal 23 2 7 18 4" xfId="22254"/>
    <cellStyle name="Normal 23 2 7 18 5" xfId="27176"/>
    <cellStyle name="Normal 23 2 7 18 6" xfId="32098"/>
    <cellStyle name="Normal 23 2 7 19" xfId="2599"/>
    <cellStyle name="Normal 23 2 7 19 2" xfId="10089"/>
    <cellStyle name="Normal 23 2 7 19 2 2" xfId="39674"/>
    <cellStyle name="Normal 23 2 7 19 3" xfId="17210"/>
    <cellStyle name="Normal 23 2 7 19 3 2" xfId="45747"/>
    <cellStyle name="Normal 23 2 7 19 4" xfId="22373"/>
    <cellStyle name="Normal 23 2 7 19 5" xfId="27295"/>
    <cellStyle name="Normal 23 2 7 19 6" xfId="32217"/>
    <cellStyle name="Normal 23 2 7 2" xfId="316"/>
    <cellStyle name="Normal 23 2 7 2 10" xfId="20146"/>
    <cellStyle name="Normal 23 2 7 2 11" xfId="25062"/>
    <cellStyle name="Normal 23 2 7 2 12" xfId="29990"/>
    <cellStyle name="Normal 23 2 7 2 2" xfId="2249"/>
    <cellStyle name="Normal 23 2 7 2 2 10" xfId="31905"/>
    <cellStyle name="Normal 23 2 7 2 2 2" xfId="5477"/>
    <cellStyle name="Normal 23 2 7 2 2 2 2" xfId="7728"/>
    <cellStyle name="Normal 23 2 7 2 2 2 2 2" xfId="37313"/>
    <cellStyle name="Normal 23 2 7 2 2 2 3" xfId="14014"/>
    <cellStyle name="Normal 23 2 7 2 2 2 3 2" xfId="42554"/>
    <cellStyle name="Normal 23 2 7 2 2 2 4" xfId="35077"/>
    <cellStyle name="Normal 23 2 7 2 2 3" xfId="7256"/>
    <cellStyle name="Normal 23 2 7 2 2 3 2" xfId="16896"/>
    <cellStyle name="Normal 23 2 7 2 2 3 2 2" xfId="45435"/>
    <cellStyle name="Normal 23 2 7 2 2 3 3" xfId="36843"/>
    <cellStyle name="Normal 23 2 7 2 2 4" xfId="6779"/>
    <cellStyle name="Normal 23 2 7 2 2 4 2" xfId="36366"/>
    <cellStyle name="Normal 23 2 7 2 2 5" xfId="5476"/>
    <cellStyle name="Normal 23 2 7 2 2 5 2" xfId="35076"/>
    <cellStyle name="Normal 23 2 7 2 2 6" xfId="10091"/>
    <cellStyle name="Normal 23 2 7 2 2 6 2" xfId="39676"/>
    <cellStyle name="Normal 23 2 7 2 2 7" xfId="14013"/>
    <cellStyle name="Normal 23 2 7 2 2 7 2" xfId="42553"/>
    <cellStyle name="Normal 23 2 7 2 2 8" xfId="22061"/>
    <cellStyle name="Normal 23 2 7 2 2 9" xfId="26983"/>
    <cellStyle name="Normal 23 2 7 2 3" xfId="5478"/>
    <cellStyle name="Normal 23 2 7 2 3 2" xfId="7727"/>
    <cellStyle name="Normal 23 2 7 2 3 2 2" xfId="37312"/>
    <cellStyle name="Normal 23 2 7 2 3 3" xfId="10090"/>
    <cellStyle name="Normal 23 2 7 2 3 3 2" xfId="39675"/>
    <cellStyle name="Normal 23 2 7 2 3 4" xfId="14015"/>
    <cellStyle name="Normal 23 2 7 2 3 4 2" xfId="42555"/>
    <cellStyle name="Normal 23 2 7 2 3 5" xfId="35078"/>
    <cellStyle name="Normal 23 2 7 2 4" xfId="7133"/>
    <cellStyle name="Normal 23 2 7 2 4 2" xfId="14981"/>
    <cellStyle name="Normal 23 2 7 2 4 2 2" xfId="43520"/>
    <cellStyle name="Normal 23 2 7 2 4 3" xfId="36720"/>
    <cellStyle name="Normal 23 2 7 2 5" xfId="6537"/>
    <cellStyle name="Normal 23 2 7 2 5 2" xfId="19782"/>
    <cellStyle name="Normal 23 2 7 2 5 2 2" xfId="48319"/>
    <cellStyle name="Normal 23 2 7 2 5 3" xfId="36124"/>
    <cellStyle name="Normal 23 2 7 2 6" xfId="5475"/>
    <cellStyle name="Normal 23 2 7 2 6 2" xfId="35075"/>
    <cellStyle name="Normal 23 2 7 2 7" xfId="8340"/>
    <cellStyle name="Normal 23 2 7 2 7 2" xfId="37925"/>
    <cellStyle name="Normal 23 2 7 2 8" xfId="8581"/>
    <cellStyle name="Normal 23 2 7 2 8 2" xfId="38166"/>
    <cellStyle name="Normal 23 2 7 2 9" xfId="14012"/>
    <cellStyle name="Normal 23 2 7 2 9 2" xfId="42552"/>
    <cellStyle name="Normal 23 2 7 20" xfId="2717"/>
    <cellStyle name="Normal 23 2 7 20 2" xfId="10092"/>
    <cellStyle name="Normal 23 2 7 20 2 2" xfId="39677"/>
    <cellStyle name="Normal 23 2 7 20 3" xfId="17328"/>
    <cellStyle name="Normal 23 2 7 20 3 2" xfId="45865"/>
    <cellStyle name="Normal 23 2 7 20 4" xfId="22491"/>
    <cellStyle name="Normal 23 2 7 20 5" xfId="27413"/>
    <cellStyle name="Normal 23 2 7 20 6" xfId="32335"/>
    <cellStyle name="Normal 23 2 7 21" xfId="2836"/>
    <cellStyle name="Normal 23 2 7 21 2" xfId="10093"/>
    <cellStyle name="Normal 23 2 7 21 2 2" xfId="39678"/>
    <cellStyle name="Normal 23 2 7 21 3" xfId="17447"/>
    <cellStyle name="Normal 23 2 7 21 3 2" xfId="45984"/>
    <cellStyle name="Normal 23 2 7 21 4" xfId="22610"/>
    <cellStyle name="Normal 23 2 7 21 5" xfId="27532"/>
    <cellStyle name="Normal 23 2 7 21 6" xfId="32454"/>
    <cellStyle name="Normal 23 2 7 22" xfId="2952"/>
    <cellStyle name="Normal 23 2 7 22 2" xfId="10094"/>
    <cellStyle name="Normal 23 2 7 22 2 2" xfId="39679"/>
    <cellStyle name="Normal 23 2 7 22 3" xfId="17563"/>
    <cellStyle name="Normal 23 2 7 22 3 2" xfId="46100"/>
    <cellStyle name="Normal 23 2 7 22 4" xfId="22726"/>
    <cellStyle name="Normal 23 2 7 22 5" xfId="27648"/>
    <cellStyle name="Normal 23 2 7 22 6" xfId="32570"/>
    <cellStyle name="Normal 23 2 7 23" xfId="3070"/>
    <cellStyle name="Normal 23 2 7 23 2" xfId="10095"/>
    <cellStyle name="Normal 23 2 7 23 2 2" xfId="39680"/>
    <cellStyle name="Normal 23 2 7 23 3" xfId="17681"/>
    <cellStyle name="Normal 23 2 7 23 3 2" xfId="46218"/>
    <cellStyle name="Normal 23 2 7 23 4" xfId="22844"/>
    <cellStyle name="Normal 23 2 7 23 5" xfId="27766"/>
    <cellStyle name="Normal 23 2 7 23 6" xfId="32688"/>
    <cellStyle name="Normal 23 2 7 24" xfId="3188"/>
    <cellStyle name="Normal 23 2 7 24 2" xfId="10096"/>
    <cellStyle name="Normal 23 2 7 24 2 2" xfId="39681"/>
    <cellStyle name="Normal 23 2 7 24 3" xfId="17798"/>
    <cellStyle name="Normal 23 2 7 24 3 2" xfId="46335"/>
    <cellStyle name="Normal 23 2 7 24 4" xfId="22961"/>
    <cellStyle name="Normal 23 2 7 24 5" xfId="27883"/>
    <cellStyle name="Normal 23 2 7 24 6" xfId="32805"/>
    <cellStyle name="Normal 23 2 7 25" xfId="3305"/>
    <cellStyle name="Normal 23 2 7 25 2" xfId="10097"/>
    <cellStyle name="Normal 23 2 7 25 2 2" xfId="39682"/>
    <cellStyle name="Normal 23 2 7 25 3" xfId="17915"/>
    <cellStyle name="Normal 23 2 7 25 3 2" xfId="46452"/>
    <cellStyle name="Normal 23 2 7 25 4" xfId="23078"/>
    <cellStyle name="Normal 23 2 7 25 5" xfId="28000"/>
    <cellStyle name="Normal 23 2 7 25 6" xfId="32922"/>
    <cellStyle name="Normal 23 2 7 26" xfId="3422"/>
    <cellStyle name="Normal 23 2 7 26 2" xfId="10098"/>
    <cellStyle name="Normal 23 2 7 26 2 2" xfId="39683"/>
    <cellStyle name="Normal 23 2 7 26 3" xfId="18032"/>
    <cellStyle name="Normal 23 2 7 26 3 2" xfId="46569"/>
    <cellStyle name="Normal 23 2 7 26 4" xfId="23195"/>
    <cellStyle name="Normal 23 2 7 26 5" xfId="28117"/>
    <cellStyle name="Normal 23 2 7 26 6" xfId="33039"/>
    <cellStyle name="Normal 23 2 7 27" xfId="3536"/>
    <cellStyle name="Normal 23 2 7 27 2" xfId="10099"/>
    <cellStyle name="Normal 23 2 7 27 2 2" xfId="39684"/>
    <cellStyle name="Normal 23 2 7 27 3" xfId="18146"/>
    <cellStyle name="Normal 23 2 7 27 3 2" xfId="46683"/>
    <cellStyle name="Normal 23 2 7 27 4" xfId="23309"/>
    <cellStyle name="Normal 23 2 7 27 5" xfId="28231"/>
    <cellStyle name="Normal 23 2 7 27 6" xfId="33153"/>
    <cellStyle name="Normal 23 2 7 28" xfId="3653"/>
    <cellStyle name="Normal 23 2 7 28 2" xfId="10100"/>
    <cellStyle name="Normal 23 2 7 28 2 2" xfId="39685"/>
    <cellStyle name="Normal 23 2 7 28 3" xfId="18262"/>
    <cellStyle name="Normal 23 2 7 28 3 2" xfId="46799"/>
    <cellStyle name="Normal 23 2 7 28 4" xfId="23425"/>
    <cellStyle name="Normal 23 2 7 28 5" xfId="28347"/>
    <cellStyle name="Normal 23 2 7 28 6" xfId="33269"/>
    <cellStyle name="Normal 23 2 7 29" xfId="3769"/>
    <cellStyle name="Normal 23 2 7 29 2" xfId="10101"/>
    <cellStyle name="Normal 23 2 7 29 2 2" xfId="39686"/>
    <cellStyle name="Normal 23 2 7 29 3" xfId="18377"/>
    <cellStyle name="Normal 23 2 7 29 3 2" xfId="46914"/>
    <cellStyle name="Normal 23 2 7 29 4" xfId="23540"/>
    <cellStyle name="Normal 23 2 7 29 5" xfId="28462"/>
    <cellStyle name="Normal 23 2 7 29 6" xfId="33384"/>
    <cellStyle name="Normal 23 2 7 3" xfId="436"/>
    <cellStyle name="Normal 23 2 7 3 10" xfId="30110"/>
    <cellStyle name="Normal 23 2 7 3 2" xfId="5480"/>
    <cellStyle name="Normal 23 2 7 3 2 2" xfId="7729"/>
    <cellStyle name="Normal 23 2 7 3 2 2 2" xfId="37314"/>
    <cellStyle name="Normal 23 2 7 3 2 3" xfId="14017"/>
    <cellStyle name="Normal 23 2 7 3 2 3 2" xfId="42557"/>
    <cellStyle name="Normal 23 2 7 3 2 4" xfId="35080"/>
    <cellStyle name="Normal 23 2 7 3 3" xfId="7257"/>
    <cellStyle name="Normal 23 2 7 3 3 2" xfId="15101"/>
    <cellStyle name="Normal 23 2 7 3 3 2 2" xfId="43640"/>
    <cellStyle name="Normal 23 2 7 3 3 3" xfId="36844"/>
    <cellStyle name="Normal 23 2 7 3 4" xfId="6659"/>
    <cellStyle name="Normal 23 2 7 3 4 2" xfId="36246"/>
    <cellStyle name="Normal 23 2 7 3 5" xfId="5479"/>
    <cellStyle name="Normal 23 2 7 3 5 2" xfId="35079"/>
    <cellStyle name="Normal 23 2 7 3 6" xfId="10102"/>
    <cellStyle name="Normal 23 2 7 3 6 2" xfId="39687"/>
    <cellStyle name="Normal 23 2 7 3 7" xfId="14016"/>
    <cellStyle name="Normal 23 2 7 3 7 2" xfId="42556"/>
    <cellStyle name="Normal 23 2 7 3 8" xfId="20266"/>
    <cellStyle name="Normal 23 2 7 3 9" xfId="25188"/>
    <cellStyle name="Normal 23 2 7 30" xfId="3886"/>
    <cellStyle name="Normal 23 2 7 30 2" xfId="10103"/>
    <cellStyle name="Normal 23 2 7 30 2 2" xfId="39688"/>
    <cellStyle name="Normal 23 2 7 30 3" xfId="18493"/>
    <cellStyle name="Normal 23 2 7 30 3 2" xfId="47030"/>
    <cellStyle name="Normal 23 2 7 30 4" xfId="23656"/>
    <cellStyle name="Normal 23 2 7 30 5" xfId="28578"/>
    <cellStyle name="Normal 23 2 7 30 6" xfId="33500"/>
    <cellStyle name="Normal 23 2 7 31" xfId="4004"/>
    <cellStyle name="Normal 23 2 7 31 2" xfId="10104"/>
    <cellStyle name="Normal 23 2 7 31 2 2" xfId="39689"/>
    <cellStyle name="Normal 23 2 7 31 3" xfId="18611"/>
    <cellStyle name="Normal 23 2 7 31 3 2" xfId="47148"/>
    <cellStyle name="Normal 23 2 7 31 4" xfId="23774"/>
    <cellStyle name="Normal 23 2 7 31 5" xfId="28696"/>
    <cellStyle name="Normal 23 2 7 31 6" xfId="33618"/>
    <cellStyle name="Normal 23 2 7 32" xfId="4119"/>
    <cellStyle name="Normal 23 2 7 32 2" xfId="10105"/>
    <cellStyle name="Normal 23 2 7 32 2 2" xfId="39690"/>
    <cellStyle name="Normal 23 2 7 32 3" xfId="18725"/>
    <cellStyle name="Normal 23 2 7 32 3 2" xfId="47262"/>
    <cellStyle name="Normal 23 2 7 32 4" xfId="23888"/>
    <cellStyle name="Normal 23 2 7 32 5" xfId="28810"/>
    <cellStyle name="Normal 23 2 7 32 6" xfId="33732"/>
    <cellStyle name="Normal 23 2 7 33" xfId="4234"/>
    <cellStyle name="Normal 23 2 7 33 2" xfId="10106"/>
    <cellStyle name="Normal 23 2 7 33 2 2" xfId="39691"/>
    <cellStyle name="Normal 23 2 7 33 3" xfId="18840"/>
    <cellStyle name="Normal 23 2 7 33 3 2" xfId="47377"/>
    <cellStyle name="Normal 23 2 7 33 4" xfId="24003"/>
    <cellStyle name="Normal 23 2 7 33 5" xfId="28925"/>
    <cellStyle name="Normal 23 2 7 33 6" xfId="33847"/>
    <cellStyle name="Normal 23 2 7 34" xfId="4361"/>
    <cellStyle name="Normal 23 2 7 34 2" xfId="10107"/>
    <cellStyle name="Normal 23 2 7 34 2 2" xfId="39692"/>
    <cellStyle name="Normal 23 2 7 34 3" xfId="18967"/>
    <cellStyle name="Normal 23 2 7 34 3 2" xfId="47504"/>
    <cellStyle name="Normal 23 2 7 34 4" xfId="24130"/>
    <cellStyle name="Normal 23 2 7 34 5" xfId="29052"/>
    <cellStyle name="Normal 23 2 7 34 6" xfId="33974"/>
    <cellStyle name="Normal 23 2 7 35" xfId="4476"/>
    <cellStyle name="Normal 23 2 7 35 2" xfId="10108"/>
    <cellStyle name="Normal 23 2 7 35 2 2" xfId="39693"/>
    <cellStyle name="Normal 23 2 7 35 3" xfId="19081"/>
    <cellStyle name="Normal 23 2 7 35 3 2" xfId="47618"/>
    <cellStyle name="Normal 23 2 7 35 4" xfId="24244"/>
    <cellStyle name="Normal 23 2 7 35 5" xfId="29166"/>
    <cellStyle name="Normal 23 2 7 35 6" xfId="34088"/>
    <cellStyle name="Normal 23 2 7 36" xfId="4593"/>
    <cellStyle name="Normal 23 2 7 36 2" xfId="10109"/>
    <cellStyle name="Normal 23 2 7 36 2 2" xfId="39694"/>
    <cellStyle name="Normal 23 2 7 36 3" xfId="19198"/>
    <cellStyle name="Normal 23 2 7 36 3 2" xfId="47735"/>
    <cellStyle name="Normal 23 2 7 36 4" xfId="24361"/>
    <cellStyle name="Normal 23 2 7 36 5" xfId="29283"/>
    <cellStyle name="Normal 23 2 7 36 6" xfId="34205"/>
    <cellStyle name="Normal 23 2 7 37" xfId="4709"/>
    <cellStyle name="Normal 23 2 7 37 2" xfId="10110"/>
    <cellStyle name="Normal 23 2 7 37 2 2" xfId="39695"/>
    <cellStyle name="Normal 23 2 7 37 3" xfId="19314"/>
    <cellStyle name="Normal 23 2 7 37 3 2" xfId="47851"/>
    <cellStyle name="Normal 23 2 7 37 4" xfId="24477"/>
    <cellStyle name="Normal 23 2 7 37 5" xfId="29399"/>
    <cellStyle name="Normal 23 2 7 37 6" xfId="34321"/>
    <cellStyle name="Normal 23 2 7 38" xfId="4824"/>
    <cellStyle name="Normal 23 2 7 38 2" xfId="10111"/>
    <cellStyle name="Normal 23 2 7 38 2 2" xfId="39696"/>
    <cellStyle name="Normal 23 2 7 38 3" xfId="19429"/>
    <cellStyle name="Normal 23 2 7 38 3 2" xfId="47966"/>
    <cellStyle name="Normal 23 2 7 38 4" xfId="24592"/>
    <cellStyle name="Normal 23 2 7 38 5" xfId="29514"/>
    <cellStyle name="Normal 23 2 7 38 6" xfId="34436"/>
    <cellStyle name="Normal 23 2 7 39" xfId="4945"/>
    <cellStyle name="Normal 23 2 7 39 2" xfId="10112"/>
    <cellStyle name="Normal 23 2 7 39 2 2" xfId="39697"/>
    <cellStyle name="Normal 23 2 7 39 3" xfId="19549"/>
    <cellStyle name="Normal 23 2 7 39 3 2" xfId="48086"/>
    <cellStyle name="Normal 23 2 7 39 4" xfId="24712"/>
    <cellStyle name="Normal 23 2 7 39 5" xfId="29634"/>
    <cellStyle name="Normal 23 2 7 39 6" xfId="34556"/>
    <cellStyle name="Normal 23 2 7 4" xfId="558"/>
    <cellStyle name="Normal 23 2 7 4 10" xfId="30231"/>
    <cellStyle name="Normal 23 2 7 4 2" xfId="5482"/>
    <cellStyle name="Normal 23 2 7 4 2 2" xfId="7730"/>
    <cellStyle name="Normal 23 2 7 4 2 2 2" xfId="37315"/>
    <cellStyle name="Normal 23 2 7 4 2 3" xfId="14019"/>
    <cellStyle name="Normal 23 2 7 4 2 3 2" xfId="42559"/>
    <cellStyle name="Normal 23 2 7 4 2 4" xfId="35082"/>
    <cellStyle name="Normal 23 2 7 4 3" xfId="7504"/>
    <cellStyle name="Normal 23 2 7 4 3 2" xfId="15222"/>
    <cellStyle name="Normal 23 2 7 4 3 2 2" xfId="43761"/>
    <cellStyle name="Normal 23 2 7 4 3 3" xfId="37090"/>
    <cellStyle name="Normal 23 2 7 4 4" xfId="6900"/>
    <cellStyle name="Normal 23 2 7 4 4 2" xfId="36487"/>
    <cellStyle name="Normal 23 2 7 4 5" xfId="5481"/>
    <cellStyle name="Normal 23 2 7 4 5 2" xfId="35081"/>
    <cellStyle name="Normal 23 2 7 4 6" xfId="10113"/>
    <cellStyle name="Normal 23 2 7 4 6 2" xfId="39698"/>
    <cellStyle name="Normal 23 2 7 4 7" xfId="14018"/>
    <cellStyle name="Normal 23 2 7 4 7 2" xfId="42558"/>
    <cellStyle name="Normal 23 2 7 4 8" xfId="20387"/>
    <cellStyle name="Normal 23 2 7 4 9" xfId="25309"/>
    <cellStyle name="Normal 23 2 7 40" xfId="5060"/>
    <cellStyle name="Normal 23 2 7 40 2" xfId="10114"/>
    <cellStyle name="Normal 23 2 7 40 2 2" xfId="39699"/>
    <cellStyle name="Normal 23 2 7 40 3" xfId="19664"/>
    <cellStyle name="Normal 23 2 7 40 3 2" xfId="48201"/>
    <cellStyle name="Normal 23 2 7 40 4" xfId="24827"/>
    <cellStyle name="Normal 23 2 7 40 5" xfId="29749"/>
    <cellStyle name="Normal 23 2 7 40 6" xfId="34671"/>
    <cellStyle name="Normal 23 2 7 41" xfId="5474"/>
    <cellStyle name="Normal 23 2 7 41 2" xfId="10079"/>
    <cellStyle name="Normal 23 2 7 41 2 2" xfId="39664"/>
    <cellStyle name="Normal 23 2 7 41 3" xfId="14861"/>
    <cellStyle name="Normal 23 2 7 41 3 2" xfId="43400"/>
    <cellStyle name="Normal 23 2 7 41 4" xfId="35074"/>
    <cellStyle name="Normal 23 2 7 42" xfId="8227"/>
    <cellStyle name="Normal 23 2 7 42 2" xfId="19781"/>
    <cellStyle name="Normal 23 2 7 42 2 2" xfId="48318"/>
    <cellStyle name="Normal 23 2 7 42 3" xfId="37812"/>
    <cellStyle name="Normal 23 2 7 43" xfId="8468"/>
    <cellStyle name="Normal 23 2 7 43 2" xfId="38053"/>
    <cellStyle name="Normal 23 2 7 44" xfId="13678"/>
    <cellStyle name="Normal 23 2 7 44 2" xfId="42218"/>
    <cellStyle name="Normal 23 2 7 45" xfId="20026"/>
    <cellStyle name="Normal 23 2 7 46" xfId="24949"/>
    <cellStyle name="Normal 23 2 7 47" xfId="29870"/>
    <cellStyle name="Normal 23 2 7 5" xfId="693"/>
    <cellStyle name="Normal 23 2 7 5 2" xfId="7726"/>
    <cellStyle name="Normal 23 2 7 5 2 2" xfId="15354"/>
    <cellStyle name="Normal 23 2 7 5 2 2 2" xfId="43893"/>
    <cellStyle name="Normal 23 2 7 5 2 3" xfId="37311"/>
    <cellStyle name="Normal 23 2 7 5 3" xfId="5483"/>
    <cellStyle name="Normal 23 2 7 5 3 2" xfId="35083"/>
    <cellStyle name="Normal 23 2 7 5 4" xfId="10115"/>
    <cellStyle name="Normal 23 2 7 5 4 2" xfId="39700"/>
    <cellStyle name="Normal 23 2 7 5 5" xfId="14020"/>
    <cellStyle name="Normal 23 2 7 5 5 2" xfId="42560"/>
    <cellStyle name="Normal 23 2 7 5 6" xfId="20519"/>
    <cellStyle name="Normal 23 2 7 5 7" xfId="25441"/>
    <cellStyle name="Normal 23 2 7 5 8" xfId="30363"/>
    <cellStyle name="Normal 23 2 7 6" xfId="807"/>
    <cellStyle name="Normal 23 2 7 6 2" xfId="7020"/>
    <cellStyle name="Normal 23 2 7 6 2 2" xfId="36607"/>
    <cellStyle name="Normal 23 2 7 6 3" xfId="10116"/>
    <cellStyle name="Normal 23 2 7 6 3 2" xfId="39701"/>
    <cellStyle name="Normal 23 2 7 6 4" xfId="15468"/>
    <cellStyle name="Normal 23 2 7 6 4 2" xfId="44007"/>
    <cellStyle name="Normal 23 2 7 6 5" xfId="20633"/>
    <cellStyle name="Normal 23 2 7 6 6" xfId="25555"/>
    <cellStyle name="Normal 23 2 7 6 7" xfId="30477"/>
    <cellStyle name="Normal 23 2 7 7" xfId="921"/>
    <cellStyle name="Normal 23 2 7 7 2" xfId="6417"/>
    <cellStyle name="Normal 23 2 7 7 2 2" xfId="36004"/>
    <cellStyle name="Normal 23 2 7 7 3" xfId="10117"/>
    <cellStyle name="Normal 23 2 7 7 3 2" xfId="39702"/>
    <cellStyle name="Normal 23 2 7 7 4" xfId="15582"/>
    <cellStyle name="Normal 23 2 7 7 4 2" xfId="44121"/>
    <cellStyle name="Normal 23 2 7 7 5" xfId="20747"/>
    <cellStyle name="Normal 23 2 7 7 6" xfId="25669"/>
    <cellStyle name="Normal 23 2 7 7 7" xfId="30591"/>
    <cellStyle name="Normal 23 2 7 8" xfId="1068"/>
    <cellStyle name="Normal 23 2 7 8 2" xfId="10118"/>
    <cellStyle name="Normal 23 2 7 8 2 2" xfId="39703"/>
    <cellStyle name="Normal 23 2 7 8 3" xfId="15723"/>
    <cellStyle name="Normal 23 2 7 8 3 2" xfId="44262"/>
    <cellStyle name="Normal 23 2 7 8 4" xfId="20888"/>
    <cellStyle name="Normal 23 2 7 8 5" xfId="25810"/>
    <cellStyle name="Normal 23 2 7 8 6" xfId="30732"/>
    <cellStyle name="Normal 23 2 7 9" xfId="1217"/>
    <cellStyle name="Normal 23 2 7 9 2" xfId="10119"/>
    <cellStyle name="Normal 23 2 7 9 2 2" xfId="39704"/>
    <cellStyle name="Normal 23 2 7 9 3" xfId="15867"/>
    <cellStyle name="Normal 23 2 7 9 3 2" xfId="44406"/>
    <cellStyle name="Normal 23 2 7 9 4" xfId="21032"/>
    <cellStyle name="Normal 23 2 7 9 5" xfId="25954"/>
    <cellStyle name="Normal 23 2 7 9 6" xfId="30876"/>
    <cellStyle name="Normal 23 2 8" xfId="249"/>
    <cellStyle name="Normal 23 2 8 10" xfId="20079"/>
    <cellStyle name="Normal 23 2 8 11" xfId="25002"/>
    <cellStyle name="Normal 23 2 8 12" xfId="29923"/>
    <cellStyle name="Normal 23 2 8 2" xfId="2188"/>
    <cellStyle name="Normal 23 2 8 2 10" xfId="31845"/>
    <cellStyle name="Normal 23 2 8 2 2" xfId="5486"/>
    <cellStyle name="Normal 23 2 8 2 2 2" xfId="7732"/>
    <cellStyle name="Normal 23 2 8 2 2 2 2" xfId="37317"/>
    <cellStyle name="Normal 23 2 8 2 2 3" xfId="14023"/>
    <cellStyle name="Normal 23 2 8 2 2 3 2" xfId="42563"/>
    <cellStyle name="Normal 23 2 8 2 2 4" xfId="35086"/>
    <cellStyle name="Normal 23 2 8 2 3" xfId="7258"/>
    <cellStyle name="Normal 23 2 8 2 3 2" xfId="16836"/>
    <cellStyle name="Normal 23 2 8 2 3 2 2" xfId="45375"/>
    <cellStyle name="Normal 23 2 8 2 3 3" xfId="36845"/>
    <cellStyle name="Normal 23 2 8 2 4" xfId="6712"/>
    <cellStyle name="Normal 23 2 8 2 4 2" xfId="36299"/>
    <cellStyle name="Normal 23 2 8 2 5" xfId="5485"/>
    <cellStyle name="Normal 23 2 8 2 5 2" xfId="35085"/>
    <cellStyle name="Normal 23 2 8 2 6" xfId="10121"/>
    <cellStyle name="Normal 23 2 8 2 6 2" xfId="39706"/>
    <cellStyle name="Normal 23 2 8 2 7" xfId="14022"/>
    <cellStyle name="Normal 23 2 8 2 7 2" xfId="42562"/>
    <cellStyle name="Normal 23 2 8 2 8" xfId="22001"/>
    <cellStyle name="Normal 23 2 8 2 9" xfId="26923"/>
    <cellStyle name="Normal 23 2 8 3" xfId="5487"/>
    <cellStyle name="Normal 23 2 8 3 2" xfId="7731"/>
    <cellStyle name="Normal 23 2 8 3 2 2" xfId="37316"/>
    <cellStyle name="Normal 23 2 8 3 3" xfId="10120"/>
    <cellStyle name="Normal 23 2 8 3 3 2" xfId="39705"/>
    <cellStyle name="Normal 23 2 8 3 4" xfId="14024"/>
    <cellStyle name="Normal 23 2 8 3 4 2" xfId="42564"/>
    <cellStyle name="Normal 23 2 8 3 5" xfId="35087"/>
    <cellStyle name="Normal 23 2 8 4" xfId="7073"/>
    <cellStyle name="Normal 23 2 8 4 2" xfId="14914"/>
    <cellStyle name="Normal 23 2 8 4 2 2" xfId="43453"/>
    <cellStyle name="Normal 23 2 8 4 3" xfId="36660"/>
    <cellStyle name="Normal 23 2 8 5" xfId="6470"/>
    <cellStyle name="Normal 23 2 8 5 2" xfId="19783"/>
    <cellStyle name="Normal 23 2 8 5 2 2" xfId="48320"/>
    <cellStyle name="Normal 23 2 8 5 3" xfId="36057"/>
    <cellStyle name="Normal 23 2 8 6" xfId="5484"/>
    <cellStyle name="Normal 23 2 8 6 2" xfId="35084"/>
    <cellStyle name="Normal 23 2 8 7" xfId="8280"/>
    <cellStyle name="Normal 23 2 8 7 2" xfId="37865"/>
    <cellStyle name="Normal 23 2 8 8" xfId="8521"/>
    <cellStyle name="Normal 23 2 8 8 2" xfId="38106"/>
    <cellStyle name="Normal 23 2 8 9" xfId="14021"/>
    <cellStyle name="Normal 23 2 8 9 2" xfId="42561"/>
    <cellStyle name="Normal 23 2 9" xfId="369"/>
    <cellStyle name="Normal 23 2 9 10" xfId="30043"/>
    <cellStyle name="Normal 23 2 9 2" xfId="5489"/>
    <cellStyle name="Normal 23 2 9 2 2" xfId="7733"/>
    <cellStyle name="Normal 23 2 9 2 2 2" xfId="37318"/>
    <cellStyle name="Normal 23 2 9 2 3" xfId="14026"/>
    <cellStyle name="Normal 23 2 9 2 3 2" xfId="42566"/>
    <cellStyle name="Normal 23 2 9 2 4" xfId="35089"/>
    <cellStyle name="Normal 23 2 9 3" xfId="7259"/>
    <cellStyle name="Normal 23 2 9 3 2" xfId="15034"/>
    <cellStyle name="Normal 23 2 9 3 2 2" xfId="43573"/>
    <cellStyle name="Normal 23 2 9 3 3" xfId="36846"/>
    <cellStyle name="Normal 23 2 9 4" xfId="6592"/>
    <cellStyle name="Normal 23 2 9 4 2" xfId="36179"/>
    <cellStyle name="Normal 23 2 9 5" xfId="5488"/>
    <cellStyle name="Normal 23 2 9 5 2" xfId="35088"/>
    <cellStyle name="Normal 23 2 9 6" xfId="10122"/>
    <cellStyle name="Normal 23 2 9 6 2" xfId="39707"/>
    <cellStyle name="Normal 23 2 9 7" xfId="14025"/>
    <cellStyle name="Normal 23 2 9 7 2" xfId="42565"/>
    <cellStyle name="Normal 23 2 9 8" xfId="20199"/>
    <cellStyle name="Normal 23 2 9 9" xfId="25121"/>
    <cellStyle name="Normal 23 20" xfId="1123"/>
    <cellStyle name="Normal 23 20 2" xfId="10123"/>
    <cellStyle name="Normal 23 20 2 2" xfId="39708"/>
    <cellStyle name="Normal 23 20 3" xfId="15777"/>
    <cellStyle name="Normal 23 20 3 2" xfId="44316"/>
    <cellStyle name="Normal 23 20 4" xfId="20942"/>
    <cellStyle name="Normal 23 20 5" xfId="25864"/>
    <cellStyle name="Normal 23 20 6" xfId="30786"/>
    <cellStyle name="Normal 23 21" xfId="968"/>
    <cellStyle name="Normal 23 21 2" xfId="10124"/>
    <cellStyle name="Normal 23 21 2 2" xfId="39709"/>
    <cellStyle name="Normal 23 21 3" xfId="15629"/>
    <cellStyle name="Normal 23 21 3 2" xfId="44168"/>
    <cellStyle name="Normal 23 21 4" xfId="20794"/>
    <cellStyle name="Normal 23 21 5" xfId="25716"/>
    <cellStyle name="Normal 23 21 6" xfId="30638"/>
    <cellStyle name="Normal 23 22" xfId="991"/>
    <cellStyle name="Normal 23 22 2" xfId="10125"/>
    <cellStyle name="Normal 23 22 2 2" xfId="39710"/>
    <cellStyle name="Normal 23 22 3" xfId="15647"/>
    <cellStyle name="Normal 23 22 3 2" xfId="44186"/>
    <cellStyle name="Normal 23 22 4" xfId="20812"/>
    <cellStyle name="Normal 23 22 5" xfId="25734"/>
    <cellStyle name="Normal 23 22 6" xfId="30656"/>
    <cellStyle name="Normal 23 23" xfId="1120"/>
    <cellStyle name="Normal 23 23 2" xfId="10126"/>
    <cellStyle name="Normal 23 23 2 2" xfId="39711"/>
    <cellStyle name="Normal 23 23 3" xfId="15775"/>
    <cellStyle name="Normal 23 23 3 2" xfId="44314"/>
    <cellStyle name="Normal 23 23 4" xfId="20940"/>
    <cellStyle name="Normal 23 23 5" xfId="25862"/>
    <cellStyle name="Normal 23 23 6" xfId="30784"/>
    <cellStyle name="Normal 23 24" xfId="970"/>
    <cellStyle name="Normal 23 24 2" xfId="10127"/>
    <cellStyle name="Normal 23 24 2 2" xfId="39712"/>
    <cellStyle name="Normal 23 24 3" xfId="15630"/>
    <cellStyle name="Normal 23 24 3 2" xfId="44169"/>
    <cellStyle name="Normal 23 24 4" xfId="20795"/>
    <cellStyle name="Normal 23 24 5" xfId="25717"/>
    <cellStyle name="Normal 23 24 6" xfId="30639"/>
    <cellStyle name="Normal 23 25" xfId="2404"/>
    <cellStyle name="Normal 23 25 2" xfId="10128"/>
    <cellStyle name="Normal 23 25 2 2" xfId="39713"/>
    <cellStyle name="Normal 23 25 3" xfId="17015"/>
    <cellStyle name="Normal 23 25 3 2" xfId="45552"/>
    <cellStyle name="Normal 23 25 4" xfId="22178"/>
    <cellStyle name="Normal 23 25 5" xfId="27100"/>
    <cellStyle name="Normal 23 25 6" xfId="32022"/>
    <cellStyle name="Normal 23 26" xfId="2348"/>
    <cellStyle name="Normal 23 26 2" xfId="10129"/>
    <cellStyle name="Normal 23 26 2 2" xfId="39714"/>
    <cellStyle name="Normal 23 26 3" xfId="16972"/>
    <cellStyle name="Normal 23 26 3 2" xfId="45509"/>
    <cellStyle name="Normal 23 26 4" xfId="22135"/>
    <cellStyle name="Normal 23 26 5" xfId="27057"/>
    <cellStyle name="Normal 23 26 6" xfId="31979"/>
    <cellStyle name="Normal 23 27" xfId="2378"/>
    <cellStyle name="Normal 23 27 2" xfId="10130"/>
    <cellStyle name="Normal 23 27 2 2" xfId="39715"/>
    <cellStyle name="Normal 23 27 3" xfId="16996"/>
    <cellStyle name="Normal 23 27 3 2" xfId="45533"/>
    <cellStyle name="Normal 23 27 4" xfId="22159"/>
    <cellStyle name="Normal 23 27 5" xfId="27081"/>
    <cellStyle name="Normal 23 27 6" xfId="32003"/>
    <cellStyle name="Normal 23 28" xfId="2326"/>
    <cellStyle name="Normal 23 28 2" xfId="10131"/>
    <cellStyle name="Normal 23 28 2 2" xfId="39716"/>
    <cellStyle name="Normal 23 28 3" xfId="16953"/>
    <cellStyle name="Normal 23 28 3 2" xfId="45490"/>
    <cellStyle name="Normal 23 28 4" xfId="22116"/>
    <cellStyle name="Normal 23 28 5" xfId="27038"/>
    <cellStyle name="Normal 23 28 6" xfId="31960"/>
    <cellStyle name="Normal 23 29" xfId="2371"/>
    <cellStyle name="Normal 23 29 2" xfId="10132"/>
    <cellStyle name="Normal 23 29 2 2" xfId="39717"/>
    <cellStyle name="Normal 23 29 3" xfId="16990"/>
    <cellStyle name="Normal 23 29 3 2" xfId="45527"/>
    <cellStyle name="Normal 23 29 4" xfId="22153"/>
    <cellStyle name="Normal 23 29 5" xfId="27075"/>
    <cellStyle name="Normal 23 29 6" xfId="31997"/>
    <cellStyle name="Normal 23 3" xfId="130"/>
    <cellStyle name="Normal 23 3 10" xfId="1163"/>
    <cellStyle name="Normal 23 3 10 2" xfId="10134"/>
    <cellStyle name="Normal 23 3 10 2 2" xfId="39719"/>
    <cellStyle name="Normal 23 3 10 3" xfId="15813"/>
    <cellStyle name="Normal 23 3 10 3 2" xfId="44352"/>
    <cellStyle name="Normal 23 3 10 4" xfId="20978"/>
    <cellStyle name="Normal 23 3 10 5" xfId="25900"/>
    <cellStyle name="Normal 23 3 10 6" xfId="30822"/>
    <cellStyle name="Normal 23 3 11" xfId="1279"/>
    <cellStyle name="Normal 23 3 11 2" xfId="10135"/>
    <cellStyle name="Normal 23 3 11 2 2" xfId="39720"/>
    <cellStyle name="Normal 23 3 11 3" xfId="15928"/>
    <cellStyle name="Normal 23 3 11 3 2" xfId="44467"/>
    <cellStyle name="Normal 23 3 11 4" xfId="21093"/>
    <cellStyle name="Normal 23 3 11 5" xfId="26015"/>
    <cellStyle name="Normal 23 3 11 6" xfId="30937"/>
    <cellStyle name="Normal 23 3 12" xfId="1394"/>
    <cellStyle name="Normal 23 3 12 2" xfId="10136"/>
    <cellStyle name="Normal 23 3 12 2 2" xfId="39721"/>
    <cellStyle name="Normal 23 3 12 3" xfId="16043"/>
    <cellStyle name="Normal 23 3 12 3 2" xfId="44582"/>
    <cellStyle name="Normal 23 3 12 4" xfId="21208"/>
    <cellStyle name="Normal 23 3 12 5" xfId="26130"/>
    <cellStyle name="Normal 23 3 12 6" xfId="31052"/>
    <cellStyle name="Normal 23 3 13" xfId="1509"/>
    <cellStyle name="Normal 23 3 13 2" xfId="10137"/>
    <cellStyle name="Normal 23 3 13 2 2" xfId="39722"/>
    <cellStyle name="Normal 23 3 13 3" xfId="16158"/>
    <cellStyle name="Normal 23 3 13 3 2" xfId="44697"/>
    <cellStyle name="Normal 23 3 13 4" xfId="21323"/>
    <cellStyle name="Normal 23 3 13 5" xfId="26245"/>
    <cellStyle name="Normal 23 3 13 6" xfId="31167"/>
    <cellStyle name="Normal 23 3 14" xfId="1623"/>
    <cellStyle name="Normal 23 3 14 2" xfId="10138"/>
    <cellStyle name="Normal 23 3 14 2 2" xfId="39723"/>
    <cellStyle name="Normal 23 3 14 3" xfId="16272"/>
    <cellStyle name="Normal 23 3 14 3 2" xfId="44811"/>
    <cellStyle name="Normal 23 3 14 4" xfId="21437"/>
    <cellStyle name="Normal 23 3 14 5" xfId="26359"/>
    <cellStyle name="Normal 23 3 14 6" xfId="31281"/>
    <cellStyle name="Normal 23 3 15" xfId="1737"/>
    <cellStyle name="Normal 23 3 15 2" xfId="10139"/>
    <cellStyle name="Normal 23 3 15 2 2" xfId="39724"/>
    <cellStyle name="Normal 23 3 15 3" xfId="16386"/>
    <cellStyle name="Normal 23 3 15 3 2" xfId="44925"/>
    <cellStyle name="Normal 23 3 15 4" xfId="21551"/>
    <cellStyle name="Normal 23 3 15 5" xfId="26473"/>
    <cellStyle name="Normal 23 3 15 6" xfId="31395"/>
    <cellStyle name="Normal 23 3 16" xfId="1851"/>
    <cellStyle name="Normal 23 3 16 2" xfId="10140"/>
    <cellStyle name="Normal 23 3 16 2 2" xfId="39725"/>
    <cellStyle name="Normal 23 3 16 3" xfId="16500"/>
    <cellStyle name="Normal 23 3 16 3 2" xfId="45039"/>
    <cellStyle name="Normal 23 3 16 4" xfId="21665"/>
    <cellStyle name="Normal 23 3 16 5" xfId="26587"/>
    <cellStyle name="Normal 23 3 16 6" xfId="31509"/>
    <cellStyle name="Normal 23 3 17" xfId="1965"/>
    <cellStyle name="Normal 23 3 17 2" xfId="10141"/>
    <cellStyle name="Normal 23 3 17 2 2" xfId="39726"/>
    <cellStyle name="Normal 23 3 17 3" xfId="16614"/>
    <cellStyle name="Normal 23 3 17 3 2" xfId="45153"/>
    <cellStyle name="Normal 23 3 17 4" xfId="21779"/>
    <cellStyle name="Normal 23 3 17 5" xfId="26701"/>
    <cellStyle name="Normal 23 3 17 6" xfId="31623"/>
    <cellStyle name="Normal 23 3 18" xfId="2080"/>
    <cellStyle name="Normal 23 3 18 2" xfId="10142"/>
    <cellStyle name="Normal 23 3 18 2 2" xfId="39727"/>
    <cellStyle name="Normal 23 3 18 3" xfId="16729"/>
    <cellStyle name="Normal 23 3 18 3 2" xfId="45268"/>
    <cellStyle name="Normal 23 3 18 4" xfId="21894"/>
    <cellStyle name="Normal 23 3 18 5" xfId="26816"/>
    <cellStyle name="Normal 23 3 18 6" xfId="31738"/>
    <cellStyle name="Normal 23 3 19" xfId="2426"/>
    <cellStyle name="Normal 23 3 19 2" xfId="10143"/>
    <cellStyle name="Normal 23 3 19 2 2" xfId="39728"/>
    <cellStyle name="Normal 23 3 19 3" xfId="17037"/>
    <cellStyle name="Normal 23 3 19 3 2" xfId="45574"/>
    <cellStyle name="Normal 23 3 19 4" xfId="22200"/>
    <cellStyle name="Normal 23 3 19 5" xfId="27122"/>
    <cellStyle name="Normal 23 3 19 6" xfId="32044"/>
    <cellStyle name="Normal 23 3 2" xfId="190"/>
    <cellStyle name="Normal 23 3 2 10" xfId="1339"/>
    <cellStyle name="Normal 23 3 2 10 2" xfId="10145"/>
    <cellStyle name="Normal 23 3 2 10 2 2" xfId="39730"/>
    <cellStyle name="Normal 23 3 2 10 3" xfId="15988"/>
    <cellStyle name="Normal 23 3 2 10 3 2" xfId="44527"/>
    <cellStyle name="Normal 23 3 2 10 4" xfId="21153"/>
    <cellStyle name="Normal 23 3 2 10 5" xfId="26075"/>
    <cellStyle name="Normal 23 3 2 10 6" xfId="30997"/>
    <cellStyle name="Normal 23 3 2 11" xfId="1454"/>
    <cellStyle name="Normal 23 3 2 11 2" xfId="10146"/>
    <cellStyle name="Normal 23 3 2 11 2 2" xfId="39731"/>
    <cellStyle name="Normal 23 3 2 11 3" xfId="16103"/>
    <cellStyle name="Normal 23 3 2 11 3 2" xfId="44642"/>
    <cellStyle name="Normal 23 3 2 11 4" xfId="21268"/>
    <cellStyle name="Normal 23 3 2 11 5" xfId="26190"/>
    <cellStyle name="Normal 23 3 2 11 6" xfId="31112"/>
    <cellStyle name="Normal 23 3 2 12" xfId="1569"/>
    <cellStyle name="Normal 23 3 2 12 2" xfId="10147"/>
    <cellStyle name="Normal 23 3 2 12 2 2" xfId="39732"/>
    <cellStyle name="Normal 23 3 2 12 3" xfId="16218"/>
    <cellStyle name="Normal 23 3 2 12 3 2" xfId="44757"/>
    <cellStyle name="Normal 23 3 2 12 4" xfId="21383"/>
    <cellStyle name="Normal 23 3 2 12 5" xfId="26305"/>
    <cellStyle name="Normal 23 3 2 12 6" xfId="31227"/>
    <cellStyle name="Normal 23 3 2 13" xfId="1683"/>
    <cellStyle name="Normal 23 3 2 13 2" xfId="10148"/>
    <cellStyle name="Normal 23 3 2 13 2 2" xfId="39733"/>
    <cellStyle name="Normal 23 3 2 13 3" xfId="16332"/>
    <cellStyle name="Normal 23 3 2 13 3 2" xfId="44871"/>
    <cellStyle name="Normal 23 3 2 13 4" xfId="21497"/>
    <cellStyle name="Normal 23 3 2 13 5" xfId="26419"/>
    <cellStyle name="Normal 23 3 2 13 6" xfId="31341"/>
    <cellStyle name="Normal 23 3 2 14" xfId="1797"/>
    <cellStyle name="Normal 23 3 2 14 2" xfId="10149"/>
    <cellStyle name="Normal 23 3 2 14 2 2" xfId="39734"/>
    <cellStyle name="Normal 23 3 2 14 3" xfId="16446"/>
    <cellStyle name="Normal 23 3 2 14 3 2" xfId="44985"/>
    <cellStyle name="Normal 23 3 2 14 4" xfId="21611"/>
    <cellStyle name="Normal 23 3 2 14 5" xfId="26533"/>
    <cellStyle name="Normal 23 3 2 14 6" xfId="31455"/>
    <cellStyle name="Normal 23 3 2 15" xfId="1911"/>
    <cellStyle name="Normal 23 3 2 15 2" xfId="10150"/>
    <cellStyle name="Normal 23 3 2 15 2 2" xfId="39735"/>
    <cellStyle name="Normal 23 3 2 15 3" xfId="16560"/>
    <cellStyle name="Normal 23 3 2 15 3 2" xfId="45099"/>
    <cellStyle name="Normal 23 3 2 15 4" xfId="21725"/>
    <cellStyle name="Normal 23 3 2 15 5" xfId="26647"/>
    <cellStyle name="Normal 23 3 2 15 6" xfId="31569"/>
    <cellStyle name="Normal 23 3 2 16" xfId="2025"/>
    <cellStyle name="Normal 23 3 2 16 2" xfId="10151"/>
    <cellStyle name="Normal 23 3 2 16 2 2" xfId="39736"/>
    <cellStyle name="Normal 23 3 2 16 3" xfId="16674"/>
    <cellStyle name="Normal 23 3 2 16 3 2" xfId="45213"/>
    <cellStyle name="Normal 23 3 2 16 4" xfId="21839"/>
    <cellStyle name="Normal 23 3 2 16 5" xfId="26761"/>
    <cellStyle name="Normal 23 3 2 16 6" xfId="31683"/>
    <cellStyle name="Normal 23 3 2 17" xfId="2140"/>
    <cellStyle name="Normal 23 3 2 17 2" xfId="10152"/>
    <cellStyle name="Normal 23 3 2 17 2 2" xfId="39737"/>
    <cellStyle name="Normal 23 3 2 17 3" xfId="16789"/>
    <cellStyle name="Normal 23 3 2 17 3 2" xfId="45328"/>
    <cellStyle name="Normal 23 3 2 17 4" xfId="21954"/>
    <cellStyle name="Normal 23 3 2 17 5" xfId="26876"/>
    <cellStyle name="Normal 23 3 2 17 6" xfId="31798"/>
    <cellStyle name="Normal 23 3 2 18" xfId="2486"/>
    <cellStyle name="Normal 23 3 2 18 2" xfId="10153"/>
    <cellStyle name="Normal 23 3 2 18 2 2" xfId="39738"/>
    <cellStyle name="Normal 23 3 2 18 3" xfId="17097"/>
    <cellStyle name="Normal 23 3 2 18 3 2" xfId="45634"/>
    <cellStyle name="Normal 23 3 2 18 4" xfId="22260"/>
    <cellStyle name="Normal 23 3 2 18 5" xfId="27182"/>
    <cellStyle name="Normal 23 3 2 18 6" xfId="32104"/>
    <cellStyle name="Normal 23 3 2 19" xfId="2605"/>
    <cellStyle name="Normal 23 3 2 19 2" xfId="10154"/>
    <cellStyle name="Normal 23 3 2 19 2 2" xfId="39739"/>
    <cellStyle name="Normal 23 3 2 19 3" xfId="17216"/>
    <cellStyle name="Normal 23 3 2 19 3 2" xfId="45753"/>
    <cellStyle name="Normal 23 3 2 19 4" xfId="22379"/>
    <cellStyle name="Normal 23 3 2 19 5" xfId="27301"/>
    <cellStyle name="Normal 23 3 2 19 6" xfId="32223"/>
    <cellStyle name="Normal 23 3 2 2" xfId="322"/>
    <cellStyle name="Normal 23 3 2 2 10" xfId="20152"/>
    <cellStyle name="Normal 23 3 2 2 11" xfId="25075"/>
    <cellStyle name="Normal 23 3 2 2 12" xfId="29996"/>
    <cellStyle name="Normal 23 3 2 2 2" xfId="2263"/>
    <cellStyle name="Normal 23 3 2 2 2 10" xfId="31918"/>
    <cellStyle name="Normal 23 3 2 2 2 2" xfId="5494"/>
    <cellStyle name="Normal 23 3 2 2 2 2 2" xfId="7737"/>
    <cellStyle name="Normal 23 3 2 2 2 2 2 2" xfId="37322"/>
    <cellStyle name="Normal 23 3 2 2 2 2 3" xfId="14029"/>
    <cellStyle name="Normal 23 3 2 2 2 2 3 2" xfId="42569"/>
    <cellStyle name="Normal 23 3 2 2 2 2 4" xfId="35094"/>
    <cellStyle name="Normal 23 3 2 2 2 3" xfId="7260"/>
    <cellStyle name="Normal 23 3 2 2 2 3 2" xfId="16909"/>
    <cellStyle name="Normal 23 3 2 2 2 3 2 2" xfId="45448"/>
    <cellStyle name="Normal 23 3 2 2 2 3 3" xfId="36847"/>
    <cellStyle name="Normal 23 3 2 2 2 4" xfId="6785"/>
    <cellStyle name="Normal 23 3 2 2 2 4 2" xfId="36372"/>
    <cellStyle name="Normal 23 3 2 2 2 5" xfId="5493"/>
    <cellStyle name="Normal 23 3 2 2 2 5 2" xfId="35093"/>
    <cellStyle name="Normal 23 3 2 2 2 6" xfId="10156"/>
    <cellStyle name="Normal 23 3 2 2 2 6 2" xfId="39741"/>
    <cellStyle name="Normal 23 3 2 2 2 7" xfId="14028"/>
    <cellStyle name="Normal 23 3 2 2 2 7 2" xfId="42568"/>
    <cellStyle name="Normal 23 3 2 2 2 8" xfId="22074"/>
    <cellStyle name="Normal 23 3 2 2 2 9" xfId="26996"/>
    <cellStyle name="Normal 23 3 2 2 3" xfId="5495"/>
    <cellStyle name="Normal 23 3 2 2 3 2" xfId="7736"/>
    <cellStyle name="Normal 23 3 2 2 3 2 2" xfId="37321"/>
    <cellStyle name="Normal 23 3 2 2 3 3" xfId="10155"/>
    <cellStyle name="Normal 23 3 2 2 3 3 2" xfId="39740"/>
    <cellStyle name="Normal 23 3 2 2 3 4" xfId="14030"/>
    <cellStyle name="Normal 23 3 2 2 3 4 2" xfId="42570"/>
    <cellStyle name="Normal 23 3 2 2 3 5" xfId="35095"/>
    <cellStyle name="Normal 23 3 2 2 4" xfId="7146"/>
    <cellStyle name="Normal 23 3 2 2 4 2" xfId="14987"/>
    <cellStyle name="Normal 23 3 2 2 4 2 2" xfId="43526"/>
    <cellStyle name="Normal 23 3 2 2 4 3" xfId="36733"/>
    <cellStyle name="Normal 23 3 2 2 5" xfId="6543"/>
    <cellStyle name="Normal 23 3 2 2 5 2" xfId="19786"/>
    <cellStyle name="Normal 23 3 2 2 5 2 2" xfId="48323"/>
    <cellStyle name="Normal 23 3 2 2 5 3" xfId="36130"/>
    <cellStyle name="Normal 23 3 2 2 6" xfId="5492"/>
    <cellStyle name="Normal 23 3 2 2 6 2" xfId="35092"/>
    <cellStyle name="Normal 23 3 2 2 7" xfId="8353"/>
    <cellStyle name="Normal 23 3 2 2 7 2" xfId="37938"/>
    <cellStyle name="Normal 23 3 2 2 8" xfId="8594"/>
    <cellStyle name="Normal 23 3 2 2 8 2" xfId="38179"/>
    <cellStyle name="Normal 23 3 2 2 9" xfId="14027"/>
    <cellStyle name="Normal 23 3 2 2 9 2" xfId="42567"/>
    <cellStyle name="Normal 23 3 2 20" xfId="2723"/>
    <cellStyle name="Normal 23 3 2 20 2" xfId="10157"/>
    <cellStyle name="Normal 23 3 2 20 2 2" xfId="39742"/>
    <cellStyle name="Normal 23 3 2 20 3" xfId="17334"/>
    <cellStyle name="Normal 23 3 2 20 3 2" xfId="45871"/>
    <cellStyle name="Normal 23 3 2 20 4" xfId="22497"/>
    <cellStyle name="Normal 23 3 2 20 5" xfId="27419"/>
    <cellStyle name="Normal 23 3 2 20 6" xfId="32341"/>
    <cellStyle name="Normal 23 3 2 21" xfId="2842"/>
    <cellStyle name="Normal 23 3 2 21 2" xfId="10158"/>
    <cellStyle name="Normal 23 3 2 21 2 2" xfId="39743"/>
    <cellStyle name="Normal 23 3 2 21 3" xfId="17453"/>
    <cellStyle name="Normal 23 3 2 21 3 2" xfId="45990"/>
    <cellStyle name="Normal 23 3 2 21 4" xfId="22616"/>
    <cellStyle name="Normal 23 3 2 21 5" xfId="27538"/>
    <cellStyle name="Normal 23 3 2 21 6" xfId="32460"/>
    <cellStyle name="Normal 23 3 2 22" xfId="2958"/>
    <cellStyle name="Normal 23 3 2 22 2" xfId="10159"/>
    <cellStyle name="Normal 23 3 2 22 2 2" xfId="39744"/>
    <cellStyle name="Normal 23 3 2 22 3" xfId="17569"/>
    <cellStyle name="Normal 23 3 2 22 3 2" xfId="46106"/>
    <cellStyle name="Normal 23 3 2 22 4" xfId="22732"/>
    <cellStyle name="Normal 23 3 2 22 5" xfId="27654"/>
    <cellStyle name="Normal 23 3 2 22 6" xfId="32576"/>
    <cellStyle name="Normal 23 3 2 23" xfId="3076"/>
    <cellStyle name="Normal 23 3 2 23 2" xfId="10160"/>
    <cellStyle name="Normal 23 3 2 23 2 2" xfId="39745"/>
    <cellStyle name="Normal 23 3 2 23 3" xfId="17687"/>
    <cellStyle name="Normal 23 3 2 23 3 2" xfId="46224"/>
    <cellStyle name="Normal 23 3 2 23 4" xfId="22850"/>
    <cellStyle name="Normal 23 3 2 23 5" xfId="27772"/>
    <cellStyle name="Normal 23 3 2 23 6" xfId="32694"/>
    <cellStyle name="Normal 23 3 2 24" xfId="3194"/>
    <cellStyle name="Normal 23 3 2 24 2" xfId="10161"/>
    <cellStyle name="Normal 23 3 2 24 2 2" xfId="39746"/>
    <cellStyle name="Normal 23 3 2 24 3" xfId="17804"/>
    <cellStyle name="Normal 23 3 2 24 3 2" xfId="46341"/>
    <cellStyle name="Normal 23 3 2 24 4" xfId="22967"/>
    <cellStyle name="Normal 23 3 2 24 5" xfId="27889"/>
    <cellStyle name="Normal 23 3 2 24 6" xfId="32811"/>
    <cellStyle name="Normal 23 3 2 25" xfId="3311"/>
    <cellStyle name="Normal 23 3 2 25 2" xfId="10162"/>
    <cellStyle name="Normal 23 3 2 25 2 2" xfId="39747"/>
    <cellStyle name="Normal 23 3 2 25 3" xfId="17921"/>
    <cellStyle name="Normal 23 3 2 25 3 2" xfId="46458"/>
    <cellStyle name="Normal 23 3 2 25 4" xfId="23084"/>
    <cellStyle name="Normal 23 3 2 25 5" xfId="28006"/>
    <cellStyle name="Normal 23 3 2 25 6" xfId="32928"/>
    <cellStyle name="Normal 23 3 2 26" xfId="3428"/>
    <cellStyle name="Normal 23 3 2 26 2" xfId="10163"/>
    <cellStyle name="Normal 23 3 2 26 2 2" xfId="39748"/>
    <cellStyle name="Normal 23 3 2 26 3" xfId="18038"/>
    <cellStyle name="Normal 23 3 2 26 3 2" xfId="46575"/>
    <cellStyle name="Normal 23 3 2 26 4" xfId="23201"/>
    <cellStyle name="Normal 23 3 2 26 5" xfId="28123"/>
    <cellStyle name="Normal 23 3 2 26 6" xfId="33045"/>
    <cellStyle name="Normal 23 3 2 27" xfId="3542"/>
    <cellStyle name="Normal 23 3 2 27 2" xfId="10164"/>
    <cellStyle name="Normal 23 3 2 27 2 2" xfId="39749"/>
    <cellStyle name="Normal 23 3 2 27 3" xfId="18152"/>
    <cellStyle name="Normal 23 3 2 27 3 2" xfId="46689"/>
    <cellStyle name="Normal 23 3 2 27 4" xfId="23315"/>
    <cellStyle name="Normal 23 3 2 27 5" xfId="28237"/>
    <cellStyle name="Normal 23 3 2 27 6" xfId="33159"/>
    <cellStyle name="Normal 23 3 2 28" xfId="3659"/>
    <cellStyle name="Normal 23 3 2 28 2" xfId="10165"/>
    <cellStyle name="Normal 23 3 2 28 2 2" xfId="39750"/>
    <cellStyle name="Normal 23 3 2 28 3" xfId="18268"/>
    <cellStyle name="Normal 23 3 2 28 3 2" xfId="46805"/>
    <cellStyle name="Normal 23 3 2 28 4" xfId="23431"/>
    <cellStyle name="Normal 23 3 2 28 5" xfId="28353"/>
    <cellStyle name="Normal 23 3 2 28 6" xfId="33275"/>
    <cellStyle name="Normal 23 3 2 29" xfId="3775"/>
    <cellStyle name="Normal 23 3 2 29 2" xfId="10166"/>
    <cellStyle name="Normal 23 3 2 29 2 2" xfId="39751"/>
    <cellStyle name="Normal 23 3 2 29 3" xfId="18383"/>
    <cellStyle name="Normal 23 3 2 29 3 2" xfId="46920"/>
    <cellStyle name="Normal 23 3 2 29 4" xfId="23546"/>
    <cellStyle name="Normal 23 3 2 29 5" xfId="28468"/>
    <cellStyle name="Normal 23 3 2 29 6" xfId="33390"/>
    <cellStyle name="Normal 23 3 2 3" xfId="442"/>
    <cellStyle name="Normal 23 3 2 3 10" xfId="30116"/>
    <cellStyle name="Normal 23 3 2 3 2" xfId="5497"/>
    <cellStyle name="Normal 23 3 2 3 2 2" xfId="7738"/>
    <cellStyle name="Normal 23 3 2 3 2 2 2" xfId="37323"/>
    <cellStyle name="Normal 23 3 2 3 2 3" xfId="14032"/>
    <cellStyle name="Normal 23 3 2 3 2 3 2" xfId="42572"/>
    <cellStyle name="Normal 23 3 2 3 2 4" xfId="35097"/>
    <cellStyle name="Normal 23 3 2 3 3" xfId="7261"/>
    <cellStyle name="Normal 23 3 2 3 3 2" xfId="15107"/>
    <cellStyle name="Normal 23 3 2 3 3 2 2" xfId="43646"/>
    <cellStyle name="Normal 23 3 2 3 3 3" xfId="36848"/>
    <cellStyle name="Normal 23 3 2 3 4" xfId="6665"/>
    <cellStyle name="Normal 23 3 2 3 4 2" xfId="36252"/>
    <cellStyle name="Normal 23 3 2 3 5" xfId="5496"/>
    <cellStyle name="Normal 23 3 2 3 5 2" xfId="35096"/>
    <cellStyle name="Normal 23 3 2 3 6" xfId="10167"/>
    <cellStyle name="Normal 23 3 2 3 6 2" xfId="39752"/>
    <cellStyle name="Normal 23 3 2 3 7" xfId="14031"/>
    <cellStyle name="Normal 23 3 2 3 7 2" xfId="42571"/>
    <cellStyle name="Normal 23 3 2 3 8" xfId="20272"/>
    <cellStyle name="Normal 23 3 2 3 9" xfId="25194"/>
    <cellStyle name="Normal 23 3 2 30" xfId="3892"/>
    <cellStyle name="Normal 23 3 2 30 2" xfId="10168"/>
    <cellStyle name="Normal 23 3 2 30 2 2" xfId="39753"/>
    <cellStyle name="Normal 23 3 2 30 3" xfId="18499"/>
    <cellStyle name="Normal 23 3 2 30 3 2" xfId="47036"/>
    <cellStyle name="Normal 23 3 2 30 4" xfId="23662"/>
    <cellStyle name="Normal 23 3 2 30 5" xfId="28584"/>
    <cellStyle name="Normal 23 3 2 30 6" xfId="33506"/>
    <cellStyle name="Normal 23 3 2 31" xfId="4010"/>
    <cellStyle name="Normal 23 3 2 31 2" xfId="10169"/>
    <cellStyle name="Normal 23 3 2 31 2 2" xfId="39754"/>
    <cellStyle name="Normal 23 3 2 31 3" xfId="18617"/>
    <cellStyle name="Normal 23 3 2 31 3 2" xfId="47154"/>
    <cellStyle name="Normal 23 3 2 31 4" xfId="23780"/>
    <cellStyle name="Normal 23 3 2 31 5" xfId="28702"/>
    <cellStyle name="Normal 23 3 2 31 6" xfId="33624"/>
    <cellStyle name="Normal 23 3 2 32" xfId="4125"/>
    <cellStyle name="Normal 23 3 2 32 2" xfId="10170"/>
    <cellStyle name="Normal 23 3 2 32 2 2" xfId="39755"/>
    <cellStyle name="Normal 23 3 2 32 3" xfId="18731"/>
    <cellStyle name="Normal 23 3 2 32 3 2" xfId="47268"/>
    <cellStyle name="Normal 23 3 2 32 4" xfId="23894"/>
    <cellStyle name="Normal 23 3 2 32 5" xfId="28816"/>
    <cellStyle name="Normal 23 3 2 32 6" xfId="33738"/>
    <cellStyle name="Normal 23 3 2 33" xfId="4240"/>
    <cellStyle name="Normal 23 3 2 33 2" xfId="10171"/>
    <cellStyle name="Normal 23 3 2 33 2 2" xfId="39756"/>
    <cellStyle name="Normal 23 3 2 33 3" xfId="18846"/>
    <cellStyle name="Normal 23 3 2 33 3 2" xfId="47383"/>
    <cellStyle name="Normal 23 3 2 33 4" xfId="24009"/>
    <cellStyle name="Normal 23 3 2 33 5" xfId="28931"/>
    <cellStyle name="Normal 23 3 2 33 6" xfId="33853"/>
    <cellStyle name="Normal 23 3 2 34" xfId="4367"/>
    <cellStyle name="Normal 23 3 2 34 2" xfId="10172"/>
    <cellStyle name="Normal 23 3 2 34 2 2" xfId="39757"/>
    <cellStyle name="Normal 23 3 2 34 3" xfId="18973"/>
    <cellStyle name="Normal 23 3 2 34 3 2" xfId="47510"/>
    <cellStyle name="Normal 23 3 2 34 4" xfId="24136"/>
    <cellStyle name="Normal 23 3 2 34 5" xfId="29058"/>
    <cellStyle name="Normal 23 3 2 34 6" xfId="33980"/>
    <cellStyle name="Normal 23 3 2 35" xfId="4482"/>
    <cellStyle name="Normal 23 3 2 35 2" xfId="10173"/>
    <cellStyle name="Normal 23 3 2 35 2 2" xfId="39758"/>
    <cellStyle name="Normal 23 3 2 35 3" xfId="19087"/>
    <cellStyle name="Normal 23 3 2 35 3 2" xfId="47624"/>
    <cellStyle name="Normal 23 3 2 35 4" xfId="24250"/>
    <cellStyle name="Normal 23 3 2 35 5" xfId="29172"/>
    <cellStyle name="Normal 23 3 2 35 6" xfId="34094"/>
    <cellStyle name="Normal 23 3 2 36" xfId="4599"/>
    <cellStyle name="Normal 23 3 2 36 2" xfId="10174"/>
    <cellStyle name="Normal 23 3 2 36 2 2" xfId="39759"/>
    <cellStyle name="Normal 23 3 2 36 3" xfId="19204"/>
    <cellStyle name="Normal 23 3 2 36 3 2" xfId="47741"/>
    <cellStyle name="Normal 23 3 2 36 4" xfId="24367"/>
    <cellStyle name="Normal 23 3 2 36 5" xfId="29289"/>
    <cellStyle name="Normal 23 3 2 36 6" xfId="34211"/>
    <cellStyle name="Normal 23 3 2 37" xfId="4715"/>
    <cellStyle name="Normal 23 3 2 37 2" xfId="10175"/>
    <cellStyle name="Normal 23 3 2 37 2 2" xfId="39760"/>
    <cellStyle name="Normal 23 3 2 37 3" xfId="19320"/>
    <cellStyle name="Normal 23 3 2 37 3 2" xfId="47857"/>
    <cellStyle name="Normal 23 3 2 37 4" xfId="24483"/>
    <cellStyle name="Normal 23 3 2 37 5" xfId="29405"/>
    <cellStyle name="Normal 23 3 2 37 6" xfId="34327"/>
    <cellStyle name="Normal 23 3 2 38" xfId="4830"/>
    <cellStyle name="Normal 23 3 2 38 2" xfId="10176"/>
    <cellStyle name="Normal 23 3 2 38 2 2" xfId="39761"/>
    <cellStyle name="Normal 23 3 2 38 3" xfId="19435"/>
    <cellStyle name="Normal 23 3 2 38 3 2" xfId="47972"/>
    <cellStyle name="Normal 23 3 2 38 4" xfId="24598"/>
    <cellStyle name="Normal 23 3 2 38 5" xfId="29520"/>
    <cellStyle name="Normal 23 3 2 38 6" xfId="34442"/>
    <cellStyle name="Normal 23 3 2 39" xfId="4951"/>
    <cellStyle name="Normal 23 3 2 39 2" xfId="10177"/>
    <cellStyle name="Normal 23 3 2 39 2 2" xfId="39762"/>
    <cellStyle name="Normal 23 3 2 39 3" xfId="19555"/>
    <cellStyle name="Normal 23 3 2 39 3 2" xfId="48092"/>
    <cellStyle name="Normal 23 3 2 39 4" xfId="24718"/>
    <cellStyle name="Normal 23 3 2 39 5" xfId="29640"/>
    <cellStyle name="Normal 23 3 2 39 6" xfId="34562"/>
    <cellStyle name="Normal 23 3 2 4" xfId="564"/>
    <cellStyle name="Normal 23 3 2 4 10" xfId="30237"/>
    <cellStyle name="Normal 23 3 2 4 2" xfId="5499"/>
    <cellStyle name="Normal 23 3 2 4 2 2" xfId="7739"/>
    <cellStyle name="Normal 23 3 2 4 2 2 2" xfId="37324"/>
    <cellStyle name="Normal 23 3 2 4 2 3" xfId="14034"/>
    <cellStyle name="Normal 23 3 2 4 2 3 2" xfId="42574"/>
    <cellStyle name="Normal 23 3 2 4 2 4" xfId="35099"/>
    <cellStyle name="Normal 23 3 2 4 3" xfId="7510"/>
    <cellStyle name="Normal 23 3 2 4 3 2" xfId="15228"/>
    <cellStyle name="Normal 23 3 2 4 3 2 2" xfId="43767"/>
    <cellStyle name="Normal 23 3 2 4 3 3" xfId="37096"/>
    <cellStyle name="Normal 23 3 2 4 4" xfId="6906"/>
    <cellStyle name="Normal 23 3 2 4 4 2" xfId="36493"/>
    <cellStyle name="Normal 23 3 2 4 5" xfId="5498"/>
    <cellStyle name="Normal 23 3 2 4 5 2" xfId="35098"/>
    <cellStyle name="Normal 23 3 2 4 6" xfId="10178"/>
    <cellStyle name="Normal 23 3 2 4 6 2" xfId="39763"/>
    <cellStyle name="Normal 23 3 2 4 7" xfId="14033"/>
    <cellStyle name="Normal 23 3 2 4 7 2" xfId="42573"/>
    <cellStyle name="Normal 23 3 2 4 8" xfId="20393"/>
    <cellStyle name="Normal 23 3 2 4 9" xfId="25315"/>
    <cellStyle name="Normal 23 3 2 40" xfId="5066"/>
    <cellStyle name="Normal 23 3 2 40 2" xfId="10179"/>
    <cellStyle name="Normal 23 3 2 40 2 2" xfId="39764"/>
    <cellStyle name="Normal 23 3 2 40 3" xfId="19670"/>
    <cellStyle name="Normal 23 3 2 40 3 2" xfId="48207"/>
    <cellStyle name="Normal 23 3 2 40 4" xfId="24833"/>
    <cellStyle name="Normal 23 3 2 40 5" xfId="29755"/>
    <cellStyle name="Normal 23 3 2 40 6" xfId="34677"/>
    <cellStyle name="Normal 23 3 2 41" xfId="5491"/>
    <cellStyle name="Normal 23 3 2 41 2" xfId="10144"/>
    <cellStyle name="Normal 23 3 2 41 2 2" xfId="39729"/>
    <cellStyle name="Normal 23 3 2 41 3" xfId="14867"/>
    <cellStyle name="Normal 23 3 2 41 3 2" xfId="43406"/>
    <cellStyle name="Normal 23 3 2 41 4" xfId="35091"/>
    <cellStyle name="Normal 23 3 2 42" xfId="8233"/>
    <cellStyle name="Normal 23 3 2 42 2" xfId="19785"/>
    <cellStyle name="Normal 23 3 2 42 2 2" xfId="48322"/>
    <cellStyle name="Normal 23 3 2 42 3" xfId="37818"/>
    <cellStyle name="Normal 23 3 2 43" xfId="8474"/>
    <cellStyle name="Normal 23 3 2 43 2" xfId="38059"/>
    <cellStyle name="Normal 23 3 2 44" xfId="13684"/>
    <cellStyle name="Normal 23 3 2 44 2" xfId="42224"/>
    <cellStyle name="Normal 23 3 2 45" xfId="20032"/>
    <cellStyle name="Normal 23 3 2 46" xfId="24955"/>
    <cellStyle name="Normal 23 3 2 47" xfId="29876"/>
    <cellStyle name="Normal 23 3 2 5" xfId="699"/>
    <cellStyle name="Normal 23 3 2 5 2" xfId="7735"/>
    <cellStyle name="Normal 23 3 2 5 2 2" xfId="15360"/>
    <cellStyle name="Normal 23 3 2 5 2 2 2" xfId="43899"/>
    <cellStyle name="Normal 23 3 2 5 2 3" xfId="37320"/>
    <cellStyle name="Normal 23 3 2 5 3" xfId="5500"/>
    <cellStyle name="Normal 23 3 2 5 3 2" xfId="35100"/>
    <cellStyle name="Normal 23 3 2 5 4" xfId="10180"/>
    <cellStyle name="Normal 23 3 2 5 4 2" xfId="39765"/>
    <cellStyle name="Normal 23 3 2 5 5" xfId="14035"/>
    <cellStyle name="Normal 23 3 2 5 5 2" xfId="42575"/>
    <cellStyle name="Normal 23 3 2 5 6" xfId="20525"/>
    <cellStyle name="Normal 23 3 2 5 7" xfId="25447"/>
    <cellStyle name="Normal 23 3 2 5 8" xfId="30369"/>
    <cellStyle name="Normal 23 3 2 6" xfId="813"/>
    <cellStyle name="Normal 23 3 2 6 2" xfId="7026"/>
    <cellStyle name="Normal 23 3 2 6 2 2" xfId="36613"/>
    <cellStyle name="Normal 23 3 2 6 3" xfId="10181"/>
    <cellStyle name="Normal 23 3 2 6 3 2" xfId="39766"/>
    <cellStyle name="Normal 23 3 2 6 4" xfId="15474"/>
    <cellStyle name="Normal 23 3 2 6 4 2" xfId="44013"/>
    <cellStyle name="Normal 23 3 2 6 5" xfId="20639"/>
    <cellStyle name="Normal 23 3 2 6 6" xfId="25561"/>
    <cellStyle name="Normal 23 3 2 6 7" xfId="30483"/>
    <cellStyle name="Normal 23 3 2 7" xfId="927"/>
    <cellStyle name="Normal 23 3 2 7 2" xfId="6423"/>
    <cellStyle name="Normal 23 3 2 7 2 2" xfId="36010"/>
    <cellStyle name="Normal 23 3 2 7 3" xfId="10182"/>
    <cellStyle name="Normal 23 3 2 7 3 2" xfId="39767"/>
    <cellStyle name="Normal 23 3 2 7 4" xfId="15588"/>
    <cellStyle name="Normal 23 3 2 7 4 2" xfId="44127"/>
    <cellStyle name="Normal 23 3 2 7 5" xfId="20753"/>
    <cellStyle name="Normal 23 3 2 7 6" xfId="25675"/>
    <cellStyle name="Normal 23 3 2 7 7" xfId="30597"/>
    <cellStyle name="Normal 23 3 2 8" xfId="1074"/>
    <cellStyle name="Normal 23 3 2 8 2" xfId="10183"/>
    <cellStyle name="Normal 23 3 2 8 2 2" xfId="39768"/>
    <cellStyle name="Normal 23 3 2 8 3" xfId="15729"/>
    <cellStyle name="Normal 23 3 2 8 3 2" xfId="44268"/>
    <cellStyle name="Normal 23 3 2 8 4" xfId="20894"/>
    <cellStyle name="Normal 23 3 2 8 5" xfId="25816"/>
    <cellStyle name="Normal 23 3 2 8 6" xfId="30738"/>
    <cellStyle name="Normal 23 3 2 9" xfId="1223"/>
    <cellStyle name="Normal 23 3 2 9 2" xfId="10184"/>
    <cellStyle name="Normal 23 3 2 9 2 2" xfId="39769"/>
    <cellStyle name="Normal 23 3 2 9 3" xfId="15873"/>
    <cellStyle name="Normal 23 3 2 9 3 2" xfId="44412"/>
    <cellStyle name="Normal 23 3 2 9 4" xfId="21038"/>
    <cellStyle name="Normal 23 3 2 9 5" xfId="25960"/>
    <cellStyle name="Normal 23 3 2 9 6" xfId="30882"/>
    <cellStyle name="Normal 23 3 20" xfId="2545"/>
    <cellStyle name="Normal 23 3 20 2" xfId="10185"/>
    <cellStyle name="Normal 23 3 20 2 2" xfId="39770"/>
    <cellStyle name="Normal 23 3 20 3" xfId="17156"/>
    <cellStyle name="Normal 23 3 20 3 2" xfId="45693"/>
    <cellStyle name="Normal 23 3 20 4" xfId="22319"/>
    <cellStyle name="Normal 23 3 20 5" xfId="27241"/>
    <cellStyle name="Normal 23 3 20 6" xfId="32163"/>
    <cellStyle name="Normal 23 3 21" xfId="2663"/>
    <cellStyle name="Normal 23 3 21 2" xfId="10186"/>
    <cellStyle name="Normal 23 3 21 2 2" xfId="39771"/>
    <cellStyle name="Normal 23 3 21 3" xfId="17274"/>
    <cellStyle name="Normal 23 3 21 3 2" xfId="45811"/>
    <cellStyle name="Normal 23 3 21 4" xfId="22437"/>
    <cellStyle name="Normal 23 3 21 5" xfId="27359"/>
    <cellStyle name="Normal 23 3 21 6" xfId="32281"/>
    <cellStyle name="Normal 23 3 22" xfId="2782"/>
    <cellStyle name="Normal 23 3 22 2" xfId="10187"/>
    <cellStyle name="Normal 23 3 22 2 2" xfId="39772"/>
    <cellStyle name="Normal 23 3 22 3" xfId="17393"/>
    <cellStyle name="Normal 23 3 22 3 2" xfId="45930"/>
    <cellStyle name="Normal 23 3 22 4" xfId="22556"/>
    <cellStyle name="Normal 23 3 22 5" xfId="27478"/>
    <cellStyle name="Normal 23 3 22 6" xfId="32400"/>
    <cellStyle name="Normal 23 3 23" xfId="2898"/>
    <cellStyle name="Normal 23 3 23 2" xfId="10188"/>
    <cellStyle name="Normal 23 3 23 2 2" xfId="39773"/>
    <cellStyle name="Normal 23 3 23 3" xfId="17509"/>
    <cellStyle name="Normal 23 3 23 3 2" xfId="46046"/>
    <cellStyle name="Normal 23 3 23 4" xfId="22672"/>
    <cellStyle name="Normal 23 3 23 5" xfId="27594"/>
    <cellStyle name="Normal 23 3 23 6" xfId="32516"/>
    <cellStyle name="Normal 23 3 24" xfId="3016"/>
    <cellStyle name="Normal 23 3 24 2" xfId="10189"/>
    <cellStyle name="Normal 23 3 24 2 2" xfId="39774"/>
    <cellStyle name="Normal 23 3 24 3" xfId="17627"/>
    <cellStyle name="Normal 23 3 24 3 2" xfId="46164"/>
    <cellStyle name="Normal 23 3 24 4" xfId="22790"/>
    <cellStyle name="Normal 23 3 24 5" xfId="27712"/>
    <cellStyle name="Normal 23 3 24 6" xfId="32634"/>
    <cellStyle name="Normal 23 3 25" xfId="3134"/>
    <cellStyle name="Normal 23 3 25 2" xfId="10190"/>
    <cellStyle name="Normal 23 3 25 2 2" xfId="39775"/>
    <cellStyle name="Normal 23 3 25 3" xfId="17744"/>
    <cellStyle name="Normal 23 3 25 3 2" xfId="46281"/>
    <cellStyle name="Normal 23 3 25 4" xfId="22907"/>
    <cellStyle name="Normal 23 3 25 5" xfId="27829"/>
    <cellStyle name="Normal 23 3 25 6" xfId="32751"/>
    <cellStyle name="Normal 23 3 26" xfId="3251"/>
    <cellStyle name="Normal 23 3 26 2" xfId="10191"/>
    <cellStyle name="Normal 23 3 26 2 2" xfId="39776"/>
    <cellStyle name="Normal 23 3 26 3" xfId="17861"/>
    <cellStyle name="Normal 23 3 26 3 2" xfId="46398"/>
    <cellStyle name="Normal 23 3 26 4" xfId="23024"/>
    <cellStyle name="Normal 23 3 26 5" xfId="27946"/>
    <cellStyle name="Normal 23 3 26 6" xfId="32868"/>
    <cellStyle name="Normal 23 3 27" xfId="3368"/>
    <cellStyle name="Normal 23 3 27 2" xfId="10192"/>
    <cellStyle name="Normal 23 3 27 2 2" xfId="39777"/>
    <cellStyle name="Normal 23 3 27 3" xfId="17978"/>
    <cellStyle name="Normal 23 3 27 3 2" xfId="46515"/>
    <cellStyle name="Normal 23 3 27 4" xfId="23141"/>
    <cellStyle name="Normal 23 3 27 5" xfId="28063"/>
    <cellStyle name="Normal 23 3 27 6" xfId="32985"/>
    <cellStyle name="Normal 23 3 28" xfId="3482"/>
    <cellStyle name="Normal 23 3 28 2" xfId="10193"/>
    <cellStyle name="Normal 23 3 28 2 2" xfId="39778"/>
    <cellStyle name="Normal 23 3 28 3" xfId="18092"/>
    <cellStyle name="Normal 23 3 28 3 2" xfId="46629"/>
    <cellStyle name="Normal 23 3 28 4" xfId="23255"/>
    <cellStyle name="Normal 23 3 28 5" xfId="28177"/>
    <cellStyle name="Normal 23 3 28 6" xfId="33099"/>
    <cellStyle name="Normal 23 3 29" xfId="3599"/>
    <cellStyle name="Normal 23 3 29 2" xfId="10194"/>
    <cellStyle name="Normal 23 3 29 2 2" xfId="39779"/>
    <cellStyle name="Normal 23 3 29 3" xfId="18208"/>
    <cellStyle name="Normal 23 3 29 3 2" xfId="46745"/>
    <cellStyle name="Normal 23 3 29 4" xfId="23371"/>
    <cellStyle name="Normal 23 3 29 5" xfId="28293"/>
    <cellStyle name="Normal 23 3 29 6" xfId="33215"/>
    <cellStyle name="Normal 23 3 3" xfId="262"/>
    <cellStyle name="Normal 23 3 3 10" xfId="20092"/>
    <cellStyle name="Normal 23 3 3 11" xfId="25007"/>
    <cellStyle name="Normal 23 3 3 12" xfId="29936"/>
    <cellStyle name="Normal 23 3 3 2" xfId="2193"/>
    <cellStyle name="Normal 23 3 3 2 10" xfId="31850"/>
    <cellStyle name="Normal 23 3 3 2 2" xfId="5503"/>
    <cellStyle name="Normal 23 3 3 2 2 2" xfId="7741"/>
    <cellStyle name="Normal 23 3 3 2 2 2 2" xfId="37326"/>
    <cellStyle name="Normal 23 3 3 2 2 3" xfId="14038"/>
    <cellStyle name="Normal 23 3 3 2 2 3 2" xfId="42578"/>
    <cellStyle name="Normal 23 3 3 2 2 4" xfId="35103"/>
    <cellStyle name="Normal 23 3 3 2 3" xfId="7262"/>
    <cellStyle name="Normal 23 3 3 2 3 2" xfId="16841"/>
    <cellStyle name="Normal 23 3 3 2 3 2 2" xfId="45380"/>
    <cellStyle name="Normal 23 3 3 2 3 3" xfId="36849"/>
    <cellStyle name="Normal 23 3 3 2 4" xfId="6725"/>
    <cellStyle name="Normal 23 3 3 2 4 2" xfId="36312"/>
    <cellStyle name="Normal 23 3 3 2 5" xfId="5502"/>
    <cellStyle name="Normal 23 3 3 2 5 2" xfId="35102"/>
    <cellStyle name="Normal 23 3 3 2 6" xfId="10196"/>
    <cellStyle name="Normal 23 3 3 2 6 2" xfId="39781"/>
    <cellStyle name="Normal 23 3 3 2 7" xfId="14037"/>
    <cellStyle name="Normal 23 3 3 2 7 2" xfId="42577"/>
    <cellStyle name="Normal 23 3 3 2 8" xfId="22006"/>
    <cellStyle name="Normal 23 3 3 2 9" xfId="26928"/>
    <cellStyle name="Normal 23 3 3 3" xfId="5504"/>
    <cellStyle name="Normal 23 3 3 3 2" xfId="7740"/>
    <cellStyle name="Normal 23 3 3 3 2 2" xfId="37325"/>
    <cellStyle name="Normal 23 3 3 3 3" xfId="10195"/>
    <cellStyle name="Normal 23 3 3 3 3 2" xfId="39780"/>
    <cellStyle name="Normal 23 3 3 3 4" xfId="14039"/>
    <cellStyle name="Normal 23 3 3 3 4 2" xfId="42579"/>
    <cellStyle name="Normal 23 3 3 3 5" xfId="35104"/>
    <cellStyle name="Normal 23 3 3 4" xfId="7078"/>
    <cellStyle name="Normal 23 3 3 4 2" xfId="14927"/>
    <cellStyle name="Normal 23 3 3 4 2 2" xfId="43466"/>
    <cellStyle name="Normal 23 3 3 4 3" xfId="36665"/>
    <cellStyle name="Normal 23 3 3 5" xfId="6483"/>
    <cellStyle name="Normal 23 3 3 5 2" xfId="19787"/>
    <cellStyle name="Normal 23 3 3 5 2 2" xfId="48324"/>
    <cellStyle name="Normal 23 3 3 5 3" xfId="36070"/>
    <cellStyle name="Normal 23 3 3 6" xfId="5501"/>
    <cellStyle name="Normal 23 3 3 6 2" xfId="35101"/>
    <cellStyle name="Normal 23 3 3 7" xfId="8285"/>
    <cellStyle name="Normal 23 3 3 7 2" xfId="37870"/>
    <cellStyle name="Normal 23 3 3 8" xfId="8526"/>
    <cellStyle name="Normal 23 3 3 8 2" xfId="38111"/>
    <cellStyle name="Normal 23 3 3 9" xfId="14036"/>
    <cellStyle name="Normal 23 3 3 9 2" xfId="42576"/>
    <cellStyle name="Normal 23 3 30" xfId="3715"/>
    <cellStyle name="Normal 23 3 30 2" xfId="10197"/>
    <cellStyle name="Normal 23 3 30 2 2" xfId="39782"/>
    <cellStyle name="Normal 23 3 30 3" xfId="18323"/>
    <cellStyle name="Normal 23 3 30 3 2" xfId="46860"/>
    <cellStyle name="Normal 23 3 30 4" xfId="23486"/>
    <cellStyle name="Normal 23 3 30 5" xfId="28408"/>
    <cellStyle name="Normal 23 3 30 6" xfId="33330"/>
    <cellStyle name="Normal 23 3 31" xfId="3832"/>
    <cellStyle name="Normal 23 3 31 2" xfId="10198"/>
    <cellStyle name="Normal 23 3 31 2 2" xfId="39783"/>
    <cellStyle name="Normal 23 3 31 3" xfId="18439"/>
    <cellStyle name="Normal 23 3 31 3 2" xfId="46976"/>
    <cellStyle name="Normal 23 3 31 4" xfId="23602"/>
    <cellStyle name="Normal 23 3 31 5" xfId="28524"/>
    <cellStyle name="Normal 23 3 31 6" xfId="33446"/>
    <cellStyle name="Normal 23 3 32" xfId="3950"/>
    <cellStyle name="Normal 23 3 32 2" xfId="10199"/>
    <cellStyle name="Normal 23 3 32 2 2" xfId="39784"/>
    <cellStyle name="Normal 23 3 32 3" xfId="18557"/>
    <cellStyle name="Normal 23 3 32 3 2" xfId="47094"/>
    <cellStyle name="Normal 23 3 32 4" xfId="23720"/>
    <cellStyle name="Normal 23 3 32 5" xfId="28642"/>
    <cellStyle name="Normal 23 3 32 6" xfId="33564"/>
    <cellStyle name="Normal 23 3 33" xfId="4065"/>
    <cellStyle name="Normal 23 3 33 2" xfId="10200"/>
    <cellStyle name="Normal 23 3 33 2 2" xfId="39785"/>
    <cellStyle name="Normal 23 3 33 3" xfId="18671"/>
    <cellStyle name="Normal 23 3 33 3 2" xfId="47208"/>
    <cellStyle name="Normal 23 3 33 4" xfId="23834"/>
    <cellStyle name="Normal 23 3 33 5" xfId="28756"/>
    <cellStyle name="Normal 23 3 33 6" xfId="33678"/>
    <cellStyle name="Normal 23 3 34" xfId="4180"/>
    <cellStyle name="Normal 23 3 34 2" xfId="10201"/>
    <cellStyle name="Normal 23 3 34 2 2" xfId="39786"/>
    <cellStyle name="Normal 23 3 34 3" xfId="18786"/>
    <cellStyle name="Normal 23 3 34 3 2" xfId="47323"/>
    <cellStyle name="Normal 23 3 34 4" xfId="23949"/>
    <cellStyle name="Normal 23 3 34 5" xfId="28871"/>
    <cellStyle name="Normal 23 3 34 6" xfId="33793"/>
    <cellStyle name="Normal 23 3 35" xfId="4307"/>
    <cellStyle name="Normal 23 3 35 2" xfId="10202"/>
    <cellStyle name="Normal 23 3 35 2 2" xfId="39787"/>
    <cellStyle name="Normal 23 3 35 3" xfId="18913"/>
    <cellStyle name="Normal 23 3 35 3 2" xfId="47450"/>
    <cellStyle name="Normal 23 3 35 4" xfId="24076"/>
    <cellStyle name="Normal 23 3 35 5" xfId="28998"/>
    <cellStyle name="Normal 23 3 35 6" xfId="33920"/>
    <cellStyle name="Normal 23 3 36" xfId="4422"/>
    <cellStyle name="Normal 23 3 36 2" xfId="10203"/>
    <cellStyle name="Normal 23 3 36 2 2" xfId="39788"/>
    <cellStyle name="Normal 23 3 36 3" xfId="19027"/>
    <cellStyle name="Normal 23 3 36 3 2" xfId="47564"/>
    <cellStyle name="Normal 23 3 36 4" xfId="24190"/>
    <cellStyle name="Normal 23 3 36 5" xfId="29112"/>
    <cellStyle name="Normal 23 3 36 6" xfId="34034"/>
    <cellStyle name="Normal 23 3 37" xfId="4539"/>
    <cellStyle name="Normal 23 3 37 2" xfId="10204"/>
    <cellStyle name="Normal 23 3 37 2 2" xfId="39789"/>
    <cellStyle name="Normal 23 3 37 3" xfId="19144"/>
    <cellStyle name="Normal 23 3 37 3 2" xfId="47681"/>
    <cellStyle name="Normal 23 3 37 4" xfId="24307"/>
    <cellStyle name="Normal 23 3 37 5" xfId="29229"/>
    <cellStyle name="Normal 23 3 37 6" xfId="34151"/>
    <cellStyle name="Normal 23 3 38" xfId="4655"/>
    <cellStyle name="Normal 23 3 38 2" xfId="10205"/>
    <cellStyle name="Normal 23 3 38 2 2" xfId="39790"/>
    <cellStyle name="Normal 23 3 38 3" xfId="19260"/>
    <cellStyle name="Normal 23 3 38 3 2" xfId="47797"/>
    <cellStyle name="Normal 23 3 38 4" xfId="24423"/>
    <cellStyle name="Normal 23 3 38 5" xfId="29345"/>
    <cellStyle name="Normal 23 3 38 6" xfId="34267"/>
    <cellStyle name="Normal 23 3 39" xfId="4770"/>
    <cellStyle name="Normal 23 3 39 2" xfId="10206"/>
    <cellStyle name="Normal 23 3 39 2 2" xfId="39791"/>
    <cellStyle name="Normal 23 3 39 3" xfId="19375"/>
    <cellStyle name="Normal 23 3 39 3 2" xfId="47912"/>
    <cellStyle name="Normal 23 3 39 4" xfId="24538"/>
    <cellStyle name="Normal 23 3 39 5" xfId="29460"/>
    <cellStyle name="Normal 23 3 39 6" xfId="34382"/>
    <cellStyle name="Normal 23 3 4" xfId="382"/>
    <cellStyle name="Normal 23 3 4 10" xfId="30056"/>
    <cellStyle name="Normal 23 3 4 2" xfId="5506"/>
    <cellStyle name="Normal 23 3 4 2 2" xfId="7742"/>
    <cellStyle name="Normal 23 3 4 2 2 2" xfId="37327"/>
    <cellStyle name="Normal 23 3 4 2 3" xfId="14041"/>
    <cellStyle name="Normal 23 3 4 2 3 2" xfId="42581"/>
    <cellStyle name="Normal 23 3 4 2 4" xfId="35106"/>
    <cellStyle name="Normal 23 3 4 3" xfId="7263"/>
    <cellStyle name="Normal 23 3 4 3 2" xfId="15047"/>
    <cellStyle name="Normal 23 3 4 3 2 2" xfId="43586"/>
    <cellStyle name="Normal 23 3 4 3 3" xfId="36850"/>
    <cellStyle name="Normal 23 3 4 4" xfId="6605"/>
    <cellStyle name="Normal 23 3 4 4 2" xfId="36192"/>
    <cellStyle name="Normal 23 3 4 5" xfId="5505"/>
    <cellStyle name="Normal 23 3 4 5 2" xfId="35105"/>
    <cellStyle name="Normal 23 3 4 6" xfId="10207"/>
    <cellStyle name="Normal 23 3 4 6 2" xfId="39792"/>
    <cellStyle name="Normal 23 3 4 7" xfId="14040"/>
    <cellStyle name="Normal 23 3 4 7 2" xfId="42580"/>
    <cellStyle name="Normal 23 3 4 8" xfId="20212"/>
    <cellStyle name="Normal 23 3 4 9" xfId="25134"/>
    <cellStyle name="Normal 23 3 40" xfId="4891"/>
    <cellStyle name="Normal 23 3 40 2" xfId="10208"/>
    <cellStyle name="Normal 23 3 40 2 2" xfId="39793"/>
    <cellStyle name="Normal 23 3 40 3" xfId="19495"/>
    <cellStyle name="Normal 23 3 40 3 2" xfId="48032"/>
    <cellStyle name="Normal 23 3 40 4" xfId="24658"/>
    <cellStyle name="Normal 23 3 40 5" xfId="29580"/>
    <cellStyle name="Normal 23 3 40 6" xfId="34502"/>
    <cellStyle name="Normal 23 3 41" xfId="5006"/>
    <cellStyle name="Normal 23 3 41 2" xfId="10209"/>
    <cellStyle name="Normal 23 3 41 2 2" xfId="39794"/>
    <cellStyle name="Normal 23 3 41 3" xfId="19610"/>
    <cellStyle name="Normal 23 3 41 3 2" xfId="48147"/>
    <cellStyle name="Normal 23 3 41 4" xfId="24773"/>
    <cellStyle name="Normal 23 3 41 5" xfId="29695"/>
    <cellStyle name="Normal 23 3 41 6" xfId="34617"/>
    <cellStyle name="Normal 23 3 42" xfId="5490"/>
    <cellStyle name="Normal 23 3 42 2" xfId="10133"/>
    <cellStyle name="Normal 23 3 42 2 2" xfId="39718"/>
    <cellStyle name="Normal 23 3 42 3" xfId="14807"/>
    <cellStyle name="Normal 23 3 42 3 2" xfId="43346"/>
    <cellStyle name="Normal 23 3 42 4" xfId="35090"/>
    <cellStyle name="Normal 23 3 43" xfId="8173"/>
    <cellStyle name="Normal 23 3 43 2" xfId="19784"/>
    <cellStyle name="Normal 23 3 43 2 2" xfId="48321"/>
    <cellStyle name="Normal 23 3 43 3" xfId="37758"/>
    <cellStyle name="Normal 23 3 44" xfId="8414"/>
    <cellStyle name="Normal 23 3 44 2" xfId="37999"/>
    <cellStyle name="Normal 23 3 45" xfId="13624"/>
    <cellStyle name="Normal 23 3 45 2" xfId="42164"/>
    <cellStyle name="Normal 23 3 46" xfId="19972"/>
    <cellStyle name="Normal 23 3 47" xfId="24895"/>
    <cellStyle name="Normal 23 3 48" xfId="29816"/>
    <cellStyle name="Normal 23 3 5" xfId="504"/>
    <cellStyle name="Normal 23 3 5 10" xfId="30177"/>
    <cellStyle name="Normal 23 3 5 2" xfId="5508"/>
    <cellStyle name="Normal 23 3 5 2 2" xfId="7743"/>
    <cellStyle name="Normal 23 3 5 2 2 2" xfId="37328"/>
    <cellStyle name="Normal 23 3 5 2 3" xfId="14043"/>
    <cellStyle name="Normal 23 3 5 2 3 2" xfId="42583"/>
    <cellStyle name="Normal 23 3 5 2 4" xfId="35108"/>
    <cellStyle name="Normal 23 3 5 3" xfId="7450"/>
    <cellStyle name="Normal 23 3 5 3 2" xfId="15168"/>
    <cellStyle name="Normal 23 3 5 3 2 2" xfId="43707"/>
    <cellStyle name="Normal 23 3 5 3 3" xfId="37036"/>
    <cellStyle name="Normal 23 3 5 4" xfId="6846"/>
    <cellStyle name="Normal 23 3 5 4 2" xfId="36433"/>
    <cellStyle name="Normal 23 3 5 5" xfId="5507"/>
    <cellStyle name="Normal 23 3 5 5 2" xfId="35107"/>
    <cellStyle name="Normal 23 3 5 6" xfId="10210"/>
    <cellStyle name="Normal 23 3 5 6 2" xfId="39795"/>
    <cellStyle name="Normal 23 3 5 7" xfId="14042"/>
    <cellStyle name="Normal 23 3 5 7 2" xfId="42582"/>
    <cellStyle name="Normal 23 3 5 8" xfId="20333"/>
    <cellStyle name="Normal 23 3 5 9" xfId="25255"/>
    <cellStyle name="Normal 23 3 6" xfId="639"/>
    <cellStyle name="Normal 23 3 6 2" xfId="7734"/>
    <cellStyle name="Normal 23 3 6 2 2" xfId="15300"/>
    <cellStyle name="Normal 23 3 6 2 2 2" xfId="43839"/>
    <cellStyle name="Normal 23 3 6 2 3" xfId="37319"/>
    <cellStyle name="Normal 23 3 6 3" xfId="5509"/>
    <cellStyle name="Normal 23 3 6 3 2" xfId="35109"/>
    <cellStyle name="Normal 23 3 6 4" xfId="10211"/>
    <cellStyle name="Normal 23 3 6 4 2" xfId="39796"/>
    <cellStyle name="Normal 23 3 6 5" xfId="14044"/>
    <cellStyle name="Normal 23 3 6 5 2" xfId="42584"/>
    <cellStyle name="Normal 23 3 6 6" xfId="20465"/>
    <cellStyle name="Normal 23 3 6 7" xfId="25387"/>
    <cellStyle name="Normal 23 3 6 8" xfId="30309"/>
    <cellStyle name="Normal 23 3 7" xfId="753"/>
    <cellStyle name="Normal 23 3 7 2" xfId="6966"/>
    <cellStyle name="Normal 23 3 7 2 2" xfId="36553"/>
    <cellStyle name="Normal 23 3 7 3" xfId="10212"/>
    <cellStyle name="Normal 23 3 7 3 2" xfId="39797"/>
    <cellStyle name="Normal 23 3 7 4" xfId="15414"/>
    <cellStyle name="Normal 23 3 7 4 2" xfId="43953"/>
    <cellStyle name="Normal 23 3 7 5" xfId="20579"/>
    <cellStyle name="Normal 23 3 7 6" xfId="25501"/>
    <cellStyle name="Normal 23 3 7 7" xfId="30423"/>
    <cellStyle name="Normal 23 3 8" xfId="867"/>
    <cellStyle name="Normal 23 3 8 2" xfId="6363"/>
    <cellStyle name="Normal 23 3 8 2 2" xfId="35950"/>
    <cellStyle name="Normal 23 3 8 3" xfId="10213"/>
    <cellStyle name="Normal 23 3 8 3 2" xfId="39798"/>
    <cellStyle name="Normal 23 3 8 4" xfId="15528"/>
    <cellStyle name="Normal 23 3 8 4 2" xfId="44067"/>
    <cellStyle name="Normal 23 3 8 5" xfId="20693"/>
    <cellStyle name="Normal 23 3 8 6" xfId="25615"/>
    <cellStyle name="Normal 23 3 8 7" xfId="30537"/>
    <cellStyle name="Normal 23 3 9" xfId="1014"/>
    <cellStyle name="Normal 23 3 9 2" xfId="10214"/>
    <cellStyle name="Normal 23 3 9 2 2" xfId="39799"/>
    <cellStyle name="Normal 23 3 9 3" xfId="15669"/>
    <cellStyle name="Normal 23 3 9 3 2" xfId="44208"/>
    <cellStyle name="Normal 23 3 9 4" xfId="20834"/>
    <cellStyle name="Normal 23 3 9 5" xfId="25756"/>
    <cellStyle name="Normal 23 3 9 6" xfId="30678"/>
    <cellStyle name="Normal 23 30" xfId="2335"/>
    <cellStyle name="Normal 23 30 2" xfId="10215"/>
    <cellStyle name="Normal 23 30 2 2" xfId="39800"/>
    <cellStyle name="Normal 23 30 3" xfId="16961"/>
    <cellStyle name="Normal 23 30 3 2" xfId="45498"/>
    <cellStyle name="Normal 23 30 4" xfId="22124"/>
    <cellStyle name="Normal 23 30 5" xfId="27046"/>
    <cellStyle name="Normal 23 30 6" xfId="31968"/>
    <cellStyle name="Normal 23 31" xfId="2328"/>
    <cellStyle name="Normal 23 31 2" xfId="10216"/>
    <cellStyle name="Normal 23 31 2 2" xfId="39801"/>
    <cellStyle name="Normal 23 31 3" xfId="16954"/>
    <cellStyle name="Normal 23 31 3 2" xfId="45491"/>
    <cellStyle name="Normal 23 31 4" xfId="22117"/>
    <cellStyle name="Normal 23 31 5" xfId="27039"/>
    <cellStyle name="Normal 23 31 6" xfId="31961"/>
    <cellStyle name="Normal 23 32" xfId="2368"/>
    <cellStyle name="Normal 23 32 2" xfId="10217"/>
    <cellStyle name="Normal 23 32 2 2" xfId="39802"/>
    <cellStyle name="Normal 23 32 3" xfId="16988"/>
    <cellStyle name="Normal 23 32 3 2" xfId="45525"/>
    <cellStyle name="Normal 23 32 4" xfId="22151"/>
    <cellStyle name="Normal 23 32 5" xfId="27073"/>
    <cellStyle name="Normal 23 32 6" xfId="31995"/>
    <cellStyle name="Normal 23 33" xfId="2337"/>
    <cellStyle name="Normal 23 33 2" xfId="10218"/>
    <cellStyle name="Normal 23 33 2 2" xfId="39803"/>
    <cellStyle name="Normal 23 33 3" xfId="16962"/>
    <cellStyle name="Normal 23 33 3 2" xfId="45499"/>
    <cellStyle name="Normal 23 33 4" xfId="22125"/>
    <cellStyle name="Normal 23 33 5" xfId="27047"/>
    <cellStyle name="Normal 23 33 6" xfId="31969"/>
    <cellStyle name="Normal 23 34" xfId="2389"/>
    <cellStyle name="Normal 23 34 2" xfId="10219"/>
    <cellStyle name="Normal 23 34 2 2" xfId="39804"/>
    <cellStyle name="Normal 23 34 3" xfId="17006"/>
    <cellStyle name="Normal 23 34 3 2" xfId="45543"/>
    <cellStyle name="Normal 23 34 4" xfId="22169"/>
    <cellStyle name="Normal 23 34 5" xfId="27091"/>
    <cellStyle name="Normal 23 34 6" xfId="32013"/>
    <cellStyle name="Normal 23 35" xfId="2358"/>
    <cellStyle name="Normal 23 35 2" xfId="10220"/>
    <cellStyle name="Normal 23 35 2 2" xfId="39805"/>
    <cellStyle name="Normal 23 35 3" xfId="16979"/>
    <cellStyle name="Normal 23 35 3 2" xfId="45516"/>
    <cellStyle name="Normal 23 35 4" xfId="22142"/>
    <cellStyle name="Normal 23 35 5" xfId="27064"/>
    <cellStyle name="Normal 23 35 6" xfId="31986"/>
    <cellStyle name="Normal 23 36" xfId="2394"/>
    <cellStyle name="Normal 23 36 2" xfId="10221"/>
    <cellStyle name="Normal 23 36 2 2" xfId="39806"/>
    <cellStyle name="Normal 23 36 3" xfId="17007"/>
    <cellStyle name="Normal 23 36 3 2" xfId="45544"/>
    <cellStyle name="Normal 23 36 4" xfId="22170"/>
    <cellStyle name="Normal 23 36 5" xfId="27092"/>
    <cellStyle name="Normal 23 36 6" xfId="32014"/>
    <cellStyle name="Normal 23 37" xfId="2355"/>
    <cellStyle name="Normal 23 37 2" xfId="10222"/>
    <cellStyle name="Normal 23 37 2 2" xfId="39807"/>
    <cellStyle name="Normal 23 37 3" xfId="16978"/>
    <cellStyle name="Normal 23 37 3 2" xfId="45515"/>
    <cellStyle name="Normal 23 37 4" xfId="22141"/>
    <cellStyle name="Normal 23 37 5" xfId="27063"/>
    <cellStyle name="Normal 23 37 6" xfId="31985"/>
    <cellStyle name="Normal 23 38" xfId="2388"/>
    <cellStyle name="Normal 23 38 2" xfId="10223"/>
    <cellStyle name="Normal 23 38 2 2" xfId="39808"/>
    <cellStyle name="Normal 23 38 3" xfId="17005"/>
    <cellStyle name="Normal 23 38 3 2" xfId="45542"/>
    <cellStyle name="Normal 23 38 4" xfId="22168"/>
    <cellStyle name="Normal 23 38 5" xfId="27090"/>
    <cellStyle name="Normal 23 38 6" xfId="32012"/>
    <cellStyle name="Normal 23 39" xfId="3235"/>
    <cellStyle name="Normal 23 39 2" xfId="10224"/>
    <cellStyle name="Normal 23 39 2 2" xfId="39809"/>
    <cellStyle name="Normal 23 39 3" xfId="17845"/>
    <cellStyle name="Normal 23 39 3 2" xfId="46382"/>
    <cellStyle name="Normal 23 39 4" xfId="23008"/>
    <cellStyle name="Normal 23 39 5" xfId="27930"/>
    <cellStyle name="Normal 23 39 6" xfId="32852"/>
    <cellStyle name="Normal 23 4" xfId="122"/>
    <cellStyle name="Normal 23 4 10" xfId="1155"/>
    <cellStyle name="Normal 23 4 10 2" xfId="10226"/>
    <cellStyle name="Normal 23 4 10 2 2" xfId="39811"/>
    <cellStyle name="Normal 23 4 10 3" xfId="15805"/>
    <cellStyle name="Normal 23 4 10 3 2" xfId="44344"/>
    <cellStyle name="Normal 23 4 10 4" xfId="20970"/>
    <cellStyle name="Normal 23 4 10 5" xfId="25892"/>
    <cellStyle name="Normal 23 4 10 6" xfId="30814"/>
    <cellStyle name="Normal 23 4 11" xfId="1271"/>
    <cellStyle name="Normal 23 4 11 2" xfId="10227"/>
    <cellStyle name="Normal 23 4 11 2 2" xfId="39812"/>
    <cellStyle name="Normal 23 4 11 3" xfId="15920"/>
    <cellStyle name="Normal 23 4 11 3 2" xfId="44459"/>
    <cellStyle name="Normal 23 4 11 4" xfId="21085"/>
    <cellStyle name="Normal 23 4 11 5" xfId="26007"/>
    <cellStyle name="Normal 23 4 11 6" xfId="30929"/>
    <cellStyle name="Normal 23 4 12" xfId="1386"/>
    <cellStyle name="Normal 23 4 12 2" xfId="10228"/>
    <cellStyle name="Normal 23 4 12 2 2" xfId="39813"/>
    <cellStyle name="Normal 23 4 12 3" xfId="16035"/>
    <cellStyle name="Normal 23 4 12 3 2" xfId="44574"/>
    <cellStyle name="Normal 23 4 12 4" xfId="21200"/>
    <cellStyle name="Normal 23 4 12 5" xfId="26122"/>
    <cellStyle name="Normal 23 4 12 6" xfId="31044"/>
    <cellStyle name="Normal 23 4 13" xfId="1501"/>
    <cellStyle name="Normal 23 4 13 2" xfId="10229"/>
    <cellStyle name="Normal 23 4 13 2 2" xfId="39814"/>
    <cellStyle name="Normal 23 4 13 3" xfId="16150"/>
    <cellStyle name="Normal 23 4 13 3 2" xfId="44689"/>
    <cellStyle name="Normal 23 4 13 4" xfId="21315"/>
    <cellStyle name="Normal 23 4 13 5" xfId="26237"/>
    <cellStyle name="Normal 23 4 13 6" xfId="31159"/>
    <cellStyle name="Normal 23 4 14" xfId="1615"/>
    <cellStyle name="Normal 23 4 14 2" xfId="10230"/>
    <cellStyle name="Normal 23 4 14 2 2" xfId="39815"/>
    <cellStyle name="Normal 23 4 14 3" xfId="16264"/>
    <cellStyle name="Normal 23 4 14 3 2" xfId="44803"/>
    <cellStyle name="Normal 23 4 14 4" xfId="21429"/>
    <cellStyle name="Normal 23 4 14 5" xfId="26351"/>
    <cellStyle name="Normal 23 4 14 6" xfId="31273"/>
    <cellStyle name="Normal 23 4 15" xfId="1729"/>
    <cellStyle name="Normal 23 4 15 2" xfId="10231"/>
    <cellStyle name="Normal 23 4 15 2 2" xfId="39816"/>
    <cellStyle name="Normal 23 4 15 3" xfId="16378"/>
    <cellStyle name="Normal 23 4 15 3 2" xfId="44917"/>
    <cellStyle name="Normal 23 4 15 4" xfId="21543"/>
    <cellStyle name="Normal 23 4 15 5" xfId="26465"/>
    <cellStyle name="Normal 23 4 15 6" xfId="31387"/>
    <cellStyle name="Normal 23 4 16" xfId="1843"/>
    <cellStyle name="Normal 23 4 16 2" xfId="10232"/>
    <cellStyle name="Normal 23 4 16 2 2" xfId="39817"/>
    <cellStyle name="Normal 23 4 16 3" xfId="16492"/>
    <cellStyle name="Normal 23 4 16 3 2" xfId="45031"/>
    <cellStyle name="Normal 23 4 16 4" xfId="21657"/>
    <cellStyle name="Normal 23 4 16 5" xfId="26579"/>
    <cellStyle name="Normal 23 4 16 6" xfId="31501"/>
    <cellStyle name="Normal 23 4 17" xfId="1957"/>
    <cellStyle name="Normal 23 4 17 2" xfId="10233"/>
    <cellStyle name="Normal 23 4 17 2 2" xfId="39818"/>
    <cellStyle name="Normal 23 4 17 3" xfId="16606"/>
    <cellStyle name="Normal 23 4 17 3 2" xfId="45145"/>
    <cellStyle name="Normal 23 4 17 4" xfId="21771"/>
    <cellStyle name="Normal 23 4 17 5" xfId="26693"/>
    <cellStyle name="Normal 23 4 17 6" xfId="31615"/>
    <cellStyle name="Normal 23 4 18" xfId="2072"/>
    <cellStyle name="Normal 23 4 18 2" xfId="10234"/>
    <cellStyle name="Normal 23 4 18 2 2" xfId="39819"/>
    <cellStyle name="Normal 23 4 18 3" xfId="16721"/>
    <cellStyle name="Normal 23 4 18 3 2" xfId="45260"/>
    <cellStyle name="Normal 23 4 18 4" xfId="21886"/>
    <cellStyle name="Normal 23 4 18 5" xfId="26808"/>
    <cellStyle name="Normal 23 4 18 6" xfId="31730"/>
    <cellStyle name="Normal 23 4 19" xfId="2418"/>
    <cellStyle name="Normal 23 4 19 2" xfId="10235"/>
    <cellStyle name="Normal 23 4 19 2 2" xfId="39820"/>
    <cellStyle name="Normal 23 4 19 3" xfId="17029"/>
    <cellStyle name="Normal 23 4 19 3 2" xfId="45566"/>
    <cellStyle name="Normal 23 4 19 4" xfId="22192"/>
    <cellStyle name="Normal 23 4 19 5" xfId="27114"/>
    <cellStyle name="Normal 23 4 19 6" xfId="32036"/>
    <cellStyle name="Normal 23 4 2" xfId="191"/>
    <cellStyle name="Normal 23 4 2 10" xfId="1340"/>
    <cellStyle name="Normal 23 4 2 10 2" xfId="10237"/>
    <cellStyle name="Normal 23 4 2 10 2 2" xfId="39822"/>
    <cellStyle name="Normal 23 4 2 10 3" xfId="15989"/>
    <cellStyle name="Normal 23 4 2 10 3 2" xfId="44528"/>
    <cellStyle name="Normal 23 4 2 10 4" xfId="21154"/>
    <cellStyle name="Normal 23 4 2 10 5" xfId="26076"/>
    <cellStyle name="Normal 23 4 2 10 6" xfId="30998"/>
    <cellStyle name="Normal 23 4 2 11" xfId="1455"/>
    <cellStyle name="Normal 23 4 2 11 2" xfId="10238"/>
    <cellStyle name="Normal 23 4 2 11 2 2" xfId="39823"/>
    <cellStyle name="Normal 23 4 2 11 3" xfId="16104"/>
    <cellStyle name="Normal 23 4 2 11 3 2" xfId="44643"/>
    <cellStyle name="Normal 23 4 2 11 4" xfId="21269"/>
    <cellStyle name="Normal 23 4 2 11 5" xfId="26191"/>
    <cellStyle name="Normal 23 4 2 11 6" xfId="31113"/>
    <cellStyle name="Normal 23 4 2 12" xfId="1570"/>
    <cellStyle name="Normal 23 4 2 12 2" xfId="10239"/>
    <cellStyle name="Normal 23 4 2 12 2 2" xfId="39824"/>
    <cellStyle name="Normal 23 4 2 12 3" xfId="16219"/>
    <cellStyle name="Normal 23 4 2 12 3 2" xfId="44758"/>
    <cellStyle name="Normal 23 4 2 12 4" xfId="21384"/>
    <cellStyle name="Normal 23 4 2 12 5" xfId="26306"/>
    <cellStyle name="Normal 23 4 2 12 6" xfId="31228"/>
    <cellStyle name="Normal 23 4 2 13" xfId="1684"/>
    <cellStyle name="Normal 23 4 2 13 2" xfId="10240"/>
    <cellStyle name="Normal 23 4 2 13 2 2" xfId="39825"/>
    <cellStyle name="Normal 23 4 2 13 3" xfId="16333"/>
    <cellStyle name="Normal 23 4 2 13 3 2" xfId="44872"/>
    <cellStyle name="Normal 23 4 2 13 4" xfId="21498"/>
    <cellStyle name="Normal 23 4 2 13 5" xfId="26420"/>
    <cellStyle name="Normal 23 4 2 13 6" xfId="31342"/>
    <cellStyle name="Normal 23 4 2 14" xfId="1798"/>
    <cellStyle name="Normal 23 4 2 14 2" xfId="10241"/>
    <cellStyle name="Normal 23 4 2 14 2 2" xfId="39826"/>
    <cellStyle name="Normal 23 4 2 14 3" xfId="16447"/>
    <cellStyle name="Normal 23 4 2 14 3 2" xfId="44986"/>
    <cellStyle name="Normal 23 4 2 14 4" xfId="21612"/>
    <cellStyle name="Normal 23 4 2 14 5" xfId="26534"/>
    <cellStyle name="Normal 23 4 2 14 6" xfId="31456"/>
    <cellStyle name="Normal 23 4 2 15" xfId="1912"/>
    <cellStyle name="Normal 23 4 2 15 2" xfId="10242"/>
    <cellStyle name="Normal 23 4 2 15 2 2" xfId="39827"/>
    <cellStyle name="Normal 23 4 2 15 3" xfId="16561"/>
    <cellStyle name="Normal 23 4 2 15 3 2" xfId="45100"/>
    <cellStyle name="Normal 23 4 2 15 4" xfId="21726"/>
    <cellStyle name="Normal 23 4 2 15 5" xfId="26648"/>
    <cellStyle name="Normal 23 4 2 15 6" xfId="31570"/>
    <cellStyle name="Normal 23 4 2 16" xfId="2026"/>
    <cellStyle name="Normal 23 4 2 16 2" xfId="10243"/>
    <cellStyle name="Normal 23 4 2 16 2 2" xfId="39828"/>
    <cellStyle name="Normal 23 4 2 16 3" xfId="16675"/>
    <cellStyle name="Normal 23 4 2 16 3 2" xfId="45214"/>
    <cellStyle name="Normal 23 4 2 16 4" xfId="21840"/>
    <cellStyle name="Normal 23 4 2 16 5" xfId="26762"/>
    <cellStyle name="Normal 23 4 2 16 6" xfId="31684"/>
    <cellStyle name="Normal 23 4 2 17" xfId="2141"/>
    <cellStyle name="Normal 23 4 2 17 2" xfId="10244"/>
    <cellStyle name="Normal 23 4 2 17 2 2" xfId="39829"/>
    <cellStyle name="Normal 23 4 2 17 3" xfId="16790"/>
    <cellStyle name="Normal 23 4 2 17 3 2" xfId="45329"/>
    <cellStyle name="Normal 23 4 2 17 4" xfId="21955"/>
    <cellStyle name="Normal 23 4 2 17 5" xfId="26877"/>
    <cellStyle name="Normal 23 4 2 17 6" xfId="31799"/>
    <cellStyle name="Normal 23 4 2 18" xfId="2487"/>
    <cellStyle name="Normal 23 4 2 18 2" xfId="10245"/>
    <cellStyle name="Normal 23 4 2 18 2 2" xfId="39830"/>
    <cellStyle name="Normal 23 4 2 18 3" xfId="17098"/>
    <cellStyle name="Normal 23 4 2 18 3 2" xfId="45635"/>
    <cellStyle name="Normal 23 4 2 18 4" xfId="22261"/>
    <cellStyle name="Normal 23 4 2 18 5" xfId="27183"/>
    <cellStyle name="Normal 23 4 2 18 6" xfId="32105"/>
    <cellStyle name="Normal 23 4 2 19" xfId="2606"/>
    <cellStyle name="Normal 23 4 2 19 2" xfId="10246"/>
    <cellStyle name="Normal 23 4 2 19 2 2" xfId="39831"/>
    <cellStyle name="Normal 23 4 2 19 3" xfId="17217"/>
    <cellStyle name="Normal 23 4 2 19 3 2" xfId="45754"/>
    <cellStyle name="Normal 23 4 2 19 4" xfId="22380"/>
    <cellStyle name="Normal 23 4 2 19 5" xfId="27302"/>
    <cellStyle name="Normal 23 4 2 19 6" xfId="32224"/>
    <cellStyle name="Normal 23 4 2 2" xfId="323"/>
    <cellStyle name="Normal 23 4 2 2 10" xfId="20153"/>
    <cellStyle name="Normal 23 4 2 2 11" xfId="25067"/>
    <cellStyle name="Normal 23 4 2 2 12" xfId="29997"/>
    <cellStyle name="Normal 23 4 2 2 2" xfId="2255"/>
    <cellStyle name="Normal 23 4 2 2 2 10" xfId="31910"/>
    <cellStyle name="Normal 23 4 2 2 2 2" xfId="5514"/>
    <cellStyle name="Normal 23 4 2 2 2 2 2" xfId="7747"/>
    <cellStyle name="Normal 23 4 2 2 2 2 2 2" xfId="37332"/>
    <cellStyle name="Normal 23 4 2 2 2 2 3" xfId="14047"/>
    <cellStyle name="Normal 23 4 2 2 2 2 3 2" xfId="42587"/>
    <cellStyle name="Normal 23 4 2 2 2 2 4" xfId="35114"/>
    <cellStyle name="Normal 23 4 2 2 2 3" xfId="7264"/>
    <cellStyle name="Normal 23 4 2 2 2 3 2" xfId="16901"/>
    <cellStyle name="Normal 23 4 2 2 2 3 2 2" xfId="45440"/>
    <cellStyle name="Normal 23 4 2 2 2 3 3" xfId="36851"/>
    <cellStyle name="Normal 23 4 2 2 2 4" xfId="6786"/>
    <cellStyle name="Normal 23 4 2 2 2 4 2" xfId="36373"/>
    <cellStyle name="Normal 23 4 2 2 2 5" xfId="5513"/>
    <cellStyle name="Normal 23 4 2 2 2 5 2" xfId="35113"/>
    <cellStyle name="Normal 23 4 2 2 2 6" xfId="10248"/>
    <cellStyle name="Normal 23 4 2 2 2 6 2" xfId="39833"/>
    <cellStyle name="Normal 23 4 2 2 2 7" xfId="14046"/>
    <cellStyle name="Normal 23 4 2 2 2 7 2" xfId="42586"/>
    <cellStyle name="Normal 23 4 2 2 2 8" xfId="22066"/>
    <cellStyle name="Normal 23 4 2 2 2 9" xfId="26988"/>
    <cellStyle name="Normal 23 4 2 2 3" xfId="5515"/>
    <cellStyle name="Normal 23 4 2 2 3 2" xfId="7746"/>
    <cellStyle name="Normal 23 4 2 2 3 2 2" xfId="37331"/>
    <cellStyle name="Normal 23 4 2 2 3 3" xfId="10247"/>
    <cellStyle name="Normal 23 4 2 2 3 3 2" xfId="39832"/>
    <cellStyle name="Normal 23 4 2 2 3 4" xfId="14048"/>
    <cellStyle name="Normal 23 4 2 2 3 4 2" xfId="42588"/>
    <cellStyle name="Normal 23 4 2 2 3 5" xfId="35115"/>
    <cellStyle name="Normal 23 4 2 2 4" xfId="7138"/>
    <cellStyle name="Normal 23 4 2 2 4 2" xfId="14988"/>
    <cellStyle name="Normal 23 4 2 2 4 2 2" xfId="43527"/>
    <cellStyle name="Normal 23 4 2 2 4 3" xfId="36725"/>
    <cellStyle name="Normal 23 4 2 2 5" xfId="6544"/>
    <cellStyle name="Normal 23 4 2 2 5 2" xfId="19790"/>
    <cellStyle name="Normal 23 4 2 2 5 2 2" xfId="48327"/>
    <cellStyle name="Normal 23 4 2 2 5 3" xfId="36131"/>
    <cellStyle name="Normal 23 4 2 2 6" xfId="5512"/>
    <cellStyle name="Normal 23 4 2 2 6 2" xfId="35112"/>
    <cellStyle name="Normal 23 4 2 2 7" xfId="8345"/>
    <cellStyle name="Normal 23 4 2 2 7 2" xfId="37930"/>
    <cellStyle name="Normal 23 4 2 2 8" xfId="8586"/>
    <cellStyle name="Normal 23 4 2 2 8 2" xfId="38171"/>
    <cellStyle name="Normal 23 4 2 2 9" xfId="14045"/>
    <cellStyle name="Normal 23 4 2 2 9 2" xfId="42585"/>
    <cellStyle name="Normal 23 4 2 20" xfId="2724"/>
    <cellStyle name="Normal 23 4 2 20 2" xfId="10249"/>
    <cellStyle name="Normal 23 4 2 20 2 2" xfId="39834"/>
    <cellStyle name="Normal 23 4 2 20 3" xfId="17335"/>
    <cellStyle name="Normal 23 4 2 20 3 2" xfId="45872"/>
    <cellStyle name="Normal 23 4 2 20 4" xfId="22498"/>
    <cellStyle name="Normal 23 4 2 20 5" xfId="27420"/>
    <cellStyle name="Normal 23 4 2 20 6" xfId="32342"/>
    <cellStyle name="Normal 23 4 2 21" xfId="2843"/>
    <cellStyle name="Normal 23 4 2 21 2" xfId="10250"/>
    <cellStyle name="Normal 23 4 2 21 2 2" xfId="39835"/>
    <cellStyle name="Normal 23 4 2 21 3" xfId="17454"/>
    <cellStyle name="Normal 23 4 2 21 3 2" xfId="45991"/>
    <cellStyle name="Normal 23 4 2 21 4" xfId="22617"/>
    <cellStyle name="Normal 23 4 2 21 5" xfId="27539"/>
    <cellStyle name="Normal 23 4 2 21 6" xfId="32461"/>
    <cellStyle name="Normal 23 4 2 22" xfId="2959"/>
    <cellStyle name="Normal 23 4 2 22 2" xfId="10251"/>
    <cellStyle name="Normal 23 4 2 22 2 2" xfId="39836"/>
    <cellStyle name="Normal 23 4 2 22 3" xfId="17570"/>
    <cellStyle name="Normal 23 4 2 22 3 2" xfId="46107"/>
    <cellStyle name="Normal 23 4 2 22 4" xfId="22733"/>
    <cellStyle name="Normal 23 4 2 22 5" xfId="27655"/>
    <cellStyle name="Normal 23 4 2 22 6" xfId="32577"/>
    <cellStyle name="Normal 23 4 2 23" xfId="3077"/>
    <cellStyle name="Normal 23 4 2 23 2" xfId="10252"/>
    <cellStyle name="Normal 23 4 2 23 2 2" xfId="39837"/>
    <cellStyle name="Normal 23 4 2 23 3" xfId="17688"/>
    <cellStyle name="Normal 23 4 2 23 3 2" xfId="46225"/>
    <cellStyle name="Normal 23 4 2 23 4" xfId="22851"/>
    <cellStyle name="Normal 23 4 2 23 5" xfId="27773"/>
    <cellStyle name="Normal 23 4 2 23 6" xfId="32695"/>
    <cellStyle name="Normal 23 4 2 24" xfId="3195"/>
    <cellStyle name="Normal 23 4 2 24 2" xfId="10253"/>
    <cellStyle name="Normal 23 4 2 24 2 2" xfId="39838"/>
    <cellStyle name="Normal 23 4 2 24 3" xfId="17805"/>
    <cellStyle name="Normal 23 4 2 24 3 2" xfId="46342"/>
    <cellStyle name="Normal 23 4 2 24 4" xfId="22968"/>
    <cellStyle name="Normal 23 4 2 24 5" xfId="27890"/>
    <cellStyle name="Normal 23 4 2 24 6" xfId="32812"/>
    <cellStyle name="Normal 23 4 2 25" xfId="3312"/>
    <cellStyle name="Normal 23 4 2 25 2" xfId="10254"/>
    <cellStyle name="Normal 23 4 2 25 2 2" xfId="39839"/>
    <cellStyle name="Normal 23 4 2 25 3" xfId="17922"/>
    <cellStyle name="Normal 23 4 2 25 3 2" xfId="46459"/>
    <cellStyle name="Normal 23 4 2 25 4" xfId="23085"/>
    <cellStyle name="Normal 23 4 2 25 5" xfId="28007"/>
    <cellStyle name="Normal 23 4 2 25 6" xfId="32929"/>
    <cellStyle name="Normal 23 4 2 26" xfId="3429"/>
    <cellStyle name="Normal 23 4 2 26 2" xfId="10255"/>
    <cellStyle name="Normal 23 4 2 26 2 2" xfId="39840"/>
    <cellStyle name="Normal 23 4 2 26 3" xfId="18039"/>
    <cellStyle name="Normal 23 4 2 26 3 2" xfId="46576"/>
    <cellStyle name="Normal 23 4 2 26 4" xfId="23202"/>
    <cellStyle name="Normal 23 4 2 26 5" xfId="28124"/>
    <cellStyle name="Normal 23 4 2 26 6" xfId="33046"/>
    <cellStyle name="Normal 23 4 2 27" xfId="3543"/>
    <cellStyle name="Normal 23 4 2 27 2" xfId="10256"/>
    <cellStyle name="Normal 23 4 2 27 2 2" xfId="39841"/>
    <cellStyle name="Normal 23 4 2 27 3" xfId="18153"/>
    <cellStyle name="Normal 23 4 2 27 3 2" xfId="46690"/>
    <cellStyle name="Normal 23 4 2 27 4" xfId="23316"/>
    <cellStyle name="Normal 23 4 2 27 5" xfId="28238"/>
    <cellStyle name="Normal 23 4 2 27 6" xfId="33160"/>
    <cellStyle name="Normal 23 4 2 28" xfId="3660"/>
    <cellStyle name="Normal 23 4 2 28 2" xfId="10257"/>
    <cellStyle name="Normal 23 4 2 28 2 2" xfId="39842"/>
    <cellStyle name="Normal 23 4 2 28 3" xfId="18269"/>
    <cellStyle name="Normal 23 4 2 28 3 2" xfId="46806"/>
    <cellStyle name="Normal 23 4 2 28 4" xfId="23432"/>
    <cellStyle name="Normal 23 4 2 28 5" xfId="28354"/>
    <cellStyle name="Normal 23 4 2 28 6" xfId="33276"/>
    <cellStyle name="Normal 23 4 2 29" xfId="3776"/>
    <cellStyle name="Normal 23 4 2 29 2" xfId="10258"/>
    <cellStyle name="Normal 23 4 2 29 2 2" xfId="39843"/>
    <cellStyle name="Normal 23 4 2 29 3" xfId="18384"/>
    <cellStyle name="Normal 23 4 2 29 3 2" xfId="46921"/>
    <cellStyle name="Normal 23 4 2 29 4" xfId="23547"/>
    <cellStyle name="Normal 23 4 2 29 5" xfId="28469"/>
    <cellStyle name="Normal 23 4 2 29 6" xfId="33391"/>
    <cellStyle name="Normal 23 4 2 3" xfId="443"/>
    <cellStyle name="Normal 23 4 2 3 10" xfId="30117"/>
    <cellStyle name="Normal 23 4 2 3 2" xfId="5517"/>
    <cellStyle name="Normal 23 4 2 3 2 2" xfId="7748"/>
    <cellStyle name="Normal 23 4 2 3 2 2 2" xfId="37333"/>
    <cellStyle name="Normal 23 4 2 3 2 3" xfId="14050"/>
    <cellStyle name="Normal 23 4 2 3 2 3 2" xfId="42590"/>
    <cellStyle name="Normal 23 4 2 3 2 4" xfId="35117"/>
    <cellStyle name="Normal 23 4 2 3 3" xfId="7265"/>
    <cellStyle name="Normal 23 4 2 3 3 2" xfId="15108"/>
    <cellStyle name="Normal 23 4 2 3 3 2 2" xfId="43647"/>
    <cellStyle name="Normal 23 4 2 3 3 3" xfId="36852"/>
    <cellStyle name="Normal 23 4 2 3 4" xfId="6666"/>
    <cellStyle name="Normal 23 4 2 3 4 2" xfId="36253"/>
    <cellStyle name="Normal 23 4 2 3 5" xfId="5516"/>
    <cellStyle name="Normal 23 4 2 3 5 2" xfId="35116"/>
    <cellStyle name="Normal 23 4 2 3 6" xfId="10259"/>
    <cellStyle name="Normal 23 4 2 3 6 2" xfId="39844"/>
    <cellStyle name="Normal 23 4 2 3 7" xfId="14049"/>
    <cellStyle name="Normal 23 4 2 3 7 2" xfId="42589"/>
    <cellStyle name="Normal 23 4 2 3 8" xfId="20273"/>
    <cellStyle name="Normal 23 4 2 3 9" xfId="25195"/>
    <cellStyle name="Normal 23 4 2 30" xfId="3893"/>
    <cellStyle name="Normal 23 4 2 30 2" xfId="10260"/>
    <cellStyle name="Normal 23 4 2 30 2 2" xfId="39845"/>
    <cellStyle name="Normal 23 4 2 30 3" xfId="18500"/>
    <cellStyle name="Normal 23 4 2 30 3 2" xfId="47037"/>
    <cellStyle name="Normal 23 4 2 30 4" xfId="23663"/>
    <cellStyle name="Normal 23 4 2 30 5" xfId="28585"/>
    <cellStyle name="Normal 23 4 2 30 6" xfId="33507"/>
    <cellStyle name="Normal 23 4 2 31" xfId="4011"/>
    <cellStyle name="Normal 23 4 2 31 2" xfId="10261"/>
    <cellStyle name="Normal 23 4 2 31 2 2" xfId="39846"/>
    <cellStyle name="Normal 23 4 2 31 3" xfId="18618"/>
    <cellStyle name="Normal 23 4 2 31 3 2" xfId="47155"/>
    <cellStyle name="Normal 23 4 2 31 4" xfId="23781"/>
    <cellStyle name="Normal 23 4 2 31 5" xfId="28703"/>
    <cellStyle name="Normal 23 4 2 31 6" xfId="33625"/>
    <cellStyle name="Normal 23 4 2 32" xfId="4126"/>
    <cellStyle name="Normal 23 4 2 32 2" xfId="10262"/>
    <cellStyle name="Normal 23 4 2 32 2 2" xfId="39847"/>
    <cellStyle name="Normal 23 4 2 32 3" xfId="18732"/>
    <cellStyle name="Normal 23 4 2 32 3 2" xfId="47269"/>
    <cellStyle name="Normal 23 4 2 32 4" xfId="23895"/>
    <cellStyle name="Normal 23 4 2 32 5" xfId="28817"/>
    <cellStyle name="Normal 23 4 2 32 6" xfId="33739"/>
    <cellStyle name="Normal 23 4 2 33" xfId="4241"/>
    <cellStyle name="Normal 23 4 2 33 2" xfId="10263"/>
    <cellStyle name="Normal 23 4 2 33 2 2" xfId="39848"/>
    <cellStyle name="Normal 23 4 2 33 3" xfId="18847"/>
    <cellStyle name="Normal 23 4 2 33 3 2" xfId="47384"/>
    <cellStyle name="Normal 23 4 2 33 4" xfId="24010"/>
    <cellStyle name="Normal 23 4 2 33 5" xfId="28932"/>
    <cellStyle name="Normal 23 4 2 33 6" xfId="33854"/>
    <cellStyle name="Normal 23 4 2 34" xfId="4368"/>
    <cellStyle name="Normal 23 4 2 34 2" xfId="10264"/>
    <cellStyle name="Normal 23 4 2 34 2 2" xfId="39849"/>
    <cellStyle name="Normal 23 4 2 34 3" xfId="18974"/>
    <cellStyle name="Normal 23 4 2 34 3 2" xfId="47511"/>
    <cellStyle name="Normal 23 4 2 34 4" xfId="24137"/>
    <cellStyle name="Normal 23 4 2 34 5" xfId="29059"/>
    <cellStyle name="Normal 23 4 2 34 6" xfId="33981"/>
    <cellStyle name="Normal 23 4 2 35" xfId="4483"/>
    <cellStyle name="Normal 23 4 2 35 2" xfId="10265"/>
    <cellStyle name="Normal 23 4 2 35 2 2" xfId="39850"/>
    <cellStyle name="Normal 23 4 2 35 3" xfId="19088"/>
    <cellStyle name="Normal 23 4 2 35 3 2" xfId="47625"/>
    <cellStyle name="Normal 23 4 2 35 4" xfId="24251"/>
    <cellStyle name="Normal 23 4 2 35 5" xfId="29173"/>
    <cellStyle name="Normal 23 4 2 35 6" xfId="34095"/>
    <cellStyle name="Normal 23 4 2 36" xfId="4600"/>
    <cellStyle name="Normal 23 4 2 36 2" xfId="10266"/>
    <cellStyle name="Normal 23 4 2 36 2 2" xfId="39851"/>
    <cellStyle name="Normal 23 4 2 36 3" xfId="19205"/>
    <cellStyle name="Normal 23 4 2 36 3 2" xfId="47742"/>
    <cellStyle name="Normal 23 4 2 36 4" xfId="24368"/>
    <cellStyle name="Normal 23 4 2 36 5" xfId="29290"/>
    <cellStyle name="Normal 23 4 2 36 6" xfId="34212"/>
    <cellStyle name="Normal 23 4 2 37" xfId="4716"/>
    <cellStyle name="Normal 23 4 2 37 2" xfId="10267"/>
    <cellStyle name="Normal 23 4 2 37 2 2" xfId="39852"/>
    <cellStyle name="Normal 23 4 2 37 3" xfId="19321"/>
    <cellStyle name="Normal 23 4 2 37 3 2" xfId="47858"/>
    <cellStyle name="Normal 23 4 2 37 4" xfId="24484"/>
    <cellStyle name="Normal 23 4 2 37 5" xfId="29406"/>
    <cellStyle name="Normal 23 4 2 37 6" xfId="34328"/>
    <cellStyle name="Normal 23 4 2 38" xfId="4831"/>
    <cellStyle name="Normal 23 4 2 38 2" xfId="10268"/>
    <cellStyle name="Normal 23 4 2 38 2 2" xfId="39853"/>
    <cellStyle name="Normal 23 4 2 38 3" xfId="19436"/>
    <cellStyle name="Normal 23 4 2 38 3 2" xfId="47973"/>
    <cellStyle name="Normal 23 4 2 38 4" xfId="24599"/>
    <cellStyle name="Normal 23 4 2 38 5" xfId="29521"/>
    <cellStyle name="Normal 23 4 2 38 6" xfId="34443"/>
    <cellStyle name="Normal 23 4 2 39" xfId="4952"/>
    <cellStyle name="Normal 23 4 2 39 2" xfId="10269"/>
    <cellStyle name="Normal 23 4 2 39 2 2" xfId="39854"/>
    <cellStyle name="Normal 23 4 2 39 3" xfId="19556"/>
    <cellStyle name="Normal 23 4 2 39 3 2" xfId="48093"/>
    <cellStyle name="Normal 23 4 2 39 4" xfId="24719"/>
    <cellStyle name="Normal 23 4 2 39 5" xfId="29641"/>
    <cellStyle name="Normal 23 4 2 39 6" xfId="34563"/>
    <cellStyle name="Normal 23 4 2 4" xfId="565"/>
    <cellStyle name="Normal 23 4 2 4 10" xfId="30238"/>
    <cellStyle name="Normal 23 4 2 4 2" xfId="5519"/>
    <cellStyle name="Normal 23 4 2 4 2 2" xfId="7749"/>
    <cellStyle name="Normal 23 4 2 4 2 2 2" xfId="37334"/>
    <cellStyle name="Normal 23 4 2 4 2 3" xfId="14052"/>
    <cellStyle name="Normal 23 4 2 4 2 3 2" xfId="42592"/>
    <cellStyle name="Normal 23 4 2 4 2 4" xfId="35119"/>
    <cellStyle name="Normal 23 4 2 4 3" xfId="7511"/>
    <cellStyle name="Normal 23 4 2 4 3 2" xfId="15229"/>
    <cellStyle name="Normal 23 4 2 4 3 2 2" xfId="43768"/>
    <cellStyle name="Normal 23 4 2 4 3 3" xfId="37097"/>
    <cellStyle name="Normal 23 4 2 4 4" xfId="6907"/>
    <cellStyle name="Normal 23 4 2 4 4 2" xfId="36494"/>
    <cellStyle name="Normal 23 4 2 4 5" xfId="5518"/>
    <cellStyle name="Normal 23 4 2 4 5 2" xfId="35118"/>
    <cellStyle name="Normal 23 4 2 4 6" xfId="10270"/>
    <cellStyle name="Normal 23 4 2 4 6 2" xfId="39855"/>
    <cellStyle name="Normal 23 4 2 4 7" xfId="14051"/>
    <cellStyle name="Normal 23 4 2 4 7 2" xfId="42591"/>
    <cellStyle name="Normal 23 4 2 4 8" xfId="20394"/>
    <cellStyle name="Normal 23 4 2 4 9" xfId="25316"/>
    <cellStyle name="Normal 23 4 2 40" xfId="5067"/>
    <cellStyle name="Normal 23 4 2 40 2" xfId="10271"/>
    <cellStyle name="Normal 23 4 2 40 2 2" xfId="39856"/>
    <cellStyle name="Normal 23 4 2 40 3" xfId="19671"/>
    <cellStyle name="Normal 23 4 2 40 3 2" xfId="48208"/>
    <cellStyle name="Normal 23 4 2 40 4" xfId="24834"/>
    <cellStyle name="Normal 23 4 2 40 5" xfId="29756"/>
    <cellStyle name="Normal 23 4 2 40 6" xfId="34678"/>
    <cellStyle name="Normal 23 4 2 41" xfId="5511"/>
    <cellStyle name="Normal 23 4 2 41 2" xfId="10236"/>
    <cellStyle name="Normal 23 4 2 41 2 2" xfId="39821"/>
    <cellStyle name="Normal 23 4 2 41 3" xfId="14868"/>
    <cellStyle name="Normal 23 4 2 41 3 2" xfId="43407"/>
    <cellStyle name="Normal 23 4 2 41 4" xfId="35111"/>
    <cellStyle name="Normal 23 4 2 42" xfId="8234"/>
    <cellStyle name="Normal 23 4 2 42 2" xfId="19789"/>
    <cellStyle name="Normal 23 4 2 42 2 2" xfId="48326"/>
    <cellStyle name="Normal 23 4 2 42 3" xfId="37819"/>
    <cellStyle name="Normal 23 4 2 43" xfId="8475"/>
    <cellStyle name="Normal 23 4 2 43 2" xfId="38060"/>
    <cellStyle name="Normal 23 4 2 44" xfId="13685"/>
    <cellStyle name="Normal 23 4 2 44 2" xfId="42225"/>
    <cellStyle name="Normal 23 4 2 45" xfId="20033"/>
    <cellStyle name="Normal 23 4 2 46" xfId="24956"/>
    <cellStyle name="Normal 23 4 2 47" xfId="29877"/>
    <cellStyle name="Normal 23 4 2 5" xfId="700"/>
    <cellStyle name="Normal 23 4 2 5 2" xfId="7745"/>
    <cellStyle name="Normal 23 4 2 5 2 2" xfId="15361"/>
    <cellStyle name="Normal 23 4 2 5 2 2 2" xfId="43900"/>
    <cellStyle name="Normal 23 4 2 5 2 3" xfId="37330"/>
    <cellStyle name="Normal 23 4 2 5 3" xfId="5520"/>
    <cellStyle name="Normal 23 4 2 5 3 2" xfId="35120"/>
    <cellStyle name="Normal 23 4 2 5 4" xfId="10272"/>
    <cellStyle name="Normal 23 4 2 5 4 2" xfId="39857"/>
    <cellStyle name="Normal 23 4 2 5 5" xfId="14053"/>
    <cellStyle name="Normal 23 4 2 5 5 2" xfId="42593"/>
    <cellStyle name="Normal 23 4 2 5 6" xfId="20526"/>
    <cellStyle name="Normal 23 4 2 5 7" xfId="25448"/>
    <cellStyle name="Normal 23 4 2 5 8" xfId="30370"/>
    <cellStyle name="Normal 23 4 2 6" xfId="814"/>
    <cellStyle name="Normal 23 4 2 6 2" xfId="7027"/>
    <cellStyle name="Normal 23 4 2 6 2 2" xfId="36614"/>
    <cellStyle name="Normal 23 4 2 6 3" xfId="10273"/>
    <cellStyle name="Normal 23 4 2 6 3 2" xfId="39858"/>
    <cellStyle name="Normal 23 4 2 6 4" xfId="15475"/>
    <cellStyle name="Normal 23 4 2 6 4 2" xfId="44014"/>
    <cellStyle name="Normal 23 4 2 6 5" xfId="20640"/>
    <cellStyle name="Normal 23 4 2 6 6" xfId="25562"/>
    <cellStyle name="Normal 23 4 2 6 7" xfId="30484"/>
    <cellStyle name="Normal 23 4 2 7" xfId="928"/>
    <cellStyle name="Normal 23 4 2 7 2" xfId="6424"/>
    <cellStyle name="Normal 23 4 2 7 2 2" xfId="36011"/>
    <cellStyle name="Normal 23 4 2 7 3" xfId="10274"/>
    <cellStyle name="Normal 23 4 2 7 3 2" xfId="39859"/>
    <cellStyle name="Normal 23 4 2 7 4" xfId="15589"/>
    <cellStyle name="Normal 23 4 2 7 4 2" xfId="44128"/>
    <cellStyle name="Normal 23 4 2 7 5" xfId="20754"/>
    <cellStyle name="Normal 23 4 2 7 6" xfId="25676"/>
    <cellStyle name="Normal 23 4 2 7 7" xfId="30598"/>
    <cellStyle name="Normal 23 4 2 8" xfId="1075"/>
    <cellStyle name="Normal 23 4 2 8 2" xfId="10275"/>
    <cellStyle name="Normal 23 4 2 8 2 2" xfId="39860"/>
    <cellStyle name="Normal 23 4 2 8 3" xfId="15730"/>
    <cellStyle name="Normal 23 4 2 8 3 2" xfId="44269"/>
    <cellStyle name="Normal 23 4 2 8 4" xfId="20895"/>
    <cellStyle name="Normal 23 4 2 8 5" xfId="25817"/>
    <cellStyle name="Normal 23 4 2 8 6" xfId="30739"/>
    <cellStyle name="Normal 23 4 2 9" xfId="1224"/>
    <cellStyle name="Normal 23 4 2 9 2" xfId="10276"/>
    <cellStyle name="Normal 23 4 2 9 2 2" xfId="39861"/>
    <cellStyle name="Normal 23 4 2 9 3" xfId="15874"/>
    <cellStyle name="Normal 23 4 2 9 3 2" xfId="44413"/>
    <cellStyle name="Normal 23 4 2 9 4" xfId="21039"/>
    <cellStyle name="Normal 23 4 2 9 5" xfId="25961"/>
    <cellStyle name="Normal 23 4 2 9 6" xfId="30883"/>
    <cellStyle name="Normal 23 4 20" xfId="2537"/>
    <cellStyle name="Normal 23 4 20 2" xfId="10277"/>
    <cellStyle name="Normal 23 4 20 2 2" xfId="39862"/>
    <cellStyle name="Normal 23 4 20 3" xfId="17148"/>
    <cellStyle name="Normal 23 4 20 3 2" xfId="45685"/>
    <cellStyle name="Normal 23 4 20 4" xfId="22311"/>
    <cellStyle name="Normal 23 4 20 5" xfId="27233"/>
    <cellStyle name="Normal 23 4 20 6" xfId="32155"/>
    <cellStyle name="Normal 23 4 21" xfId="2655"/>
    <cellStyle name="Normal 23 4 21 2" xfId="10278"/>
    <cellStyle name="Normal 23 4 21 2 2" xfId="39863"/>
    <cellStyle name="Normal 23 4 21 3" xfId="17266"/>
    <cellStyle name="Normal 23 4 21 3 2" xfId="45803"/>
    <cellStyle name="Normal 23 4 21 4" xfId="22429"/>
    <cellStyle name="Normal 23 4 21 5" xfId="27351"/>
    <cellStyle name="Normal 23 4 21 6" xfId="32273"/>
    <cellStyle name="Normal 23 4 22" xfId="2774"/>
    <cellStyle name="Normal 23 4 22 2" xfId="10279"/>
    <cellStyle name="Normal 23 4 22 2 2" xfId="39864"/>
    <cellStyle name="Normal 23 4 22 3" xfId="17385"/>
    <cellStyle name="Normal 23 4 22 3 2" xfId="45922"/>
    <cellStyle name="Normal 23 4 22 4" xfId="22548"/>
    <cellStyle name="Normal 23 4 22 5" xfId="27470"/>
    <cellStyle name="Normal 23 4 22 6" xfId="32392"/>
    <cellStyle name="Normal 23 4 23" xfId="2890"/>
    <cellStyle name="Normal 23 4 23 2" xfId="10280"/>
    <cellStyle name="Normal 23 4 23 2 2" xfId="39865"/>
    <cellStyle name="Normal 23 4 23 3" xfId="17501"/>
    <cellStyle name="Normal 23 4 23 3 2" xfId="46038"/>
    <cellStyle name="Normal 23 4 23 4" xfId="22664"/>
    <cellStyle name="Normal 23 4 23 5" xfId="27586"/>
    <cellStyle name="Normal 23 4 23 6" xfId="32508"/>
    <cellStyle name="Normal 23 4 24" xfId="3008"/>
    <cellStyle name="Normal 23 4 24 2" xfId="10281"/>
    <cellStyle name="Normal 23 4 24 2 2" xfId="39866"/>
    <cellStyle name="Normal 23 4 24 3" xfId="17619"/>
    <cellStyle name="Normal 23 4 24 3 2" xfId="46156"/>
    <cellStyle name="Normal 23 4 24 4" xfId="22782"/>
    <cellStyle name="Normal 23 4 24 5" xfId="27704"/>
    <cellStyle name="Normal 23 4 24 6" xfId="32626"/>
    <cellStyle name="Normal 23 4 25" xfId="3126"/>
    <cellStyle name="Normal 23 4 25 2" xfId="10282"/>
    <cellStyle name="Normal 23 4 25 2 2" xfId="39867"/>
    <cellStyle name="Normal 23 4 25 3" xfId="17736"/>
    <cellStyle name="Normal 23 4 25 3 2" xfId="46273"/>
    <cellStyle name="Normal 23 4 25 4" xfId="22899"/>
    <cellStyle name="Normal 23 4 25 5" xfId="27821"/>
    <cellStyle name="Normal 23 4 25 6" xfId="32743"/>
    <cellStyle name="Normal 23 4 26" xfId="3243"/>
    <cellStyle name="Normal 23 4 26 2" xfId="10283"/>
    <cellStyle name="Normal 23 4 26 2 2" xfId="39868"/>
    <cellStyle name="Normal 23 4 26 3" xfId="17853"/>
    <cellStyle name="Normal 23 4 26 3 2" xfId="46390"/>
    <cellStyle name="Normal 23 4 26 4" xfId="23016"/>
    <cellStyle name="Normal 23 4 26 5" xfId="27938"/>
    <cellStyle name="Normal 23 4 26 6" xfId="32860"/>
    <cellStyle name="Normal 23 4 27" xfId="3360"/>
    <cellStyle name="Normal 23 4 27 2" xfId="10284"/>
    <cellStyle name="Normal 23 4 27 2 2" xfId="39869"/>
    <cellStyle name="Normal 23 4 27 3" xfId="17970"/>
    <cellStyle name="Normal 23 4 27 3 2" xfId="46507"/>
    <cellStyle name="Normal 23 4 27 4" xfId="23133"/>
    <cellStyle name="Normal 23 4 27 5" xfId="28055"/>
    <cellStyle name="Normal 23 4 27 6" xfId="32977"/>
    <cellStyle name="Normal 23 4 28" xfId="3474"/>
    <cellStyle name="Normal 23 4 28 2" xfId="10285"/>
    <cellStyle name="Normal 23 4 28 2 2" xfId="39870"/>
    <cellStyle name="Normal 23 4 28 3" xfId="18084"/>
    <cellStyle name="Normal 23 4 28 3 2" xfId="46621"/>
    <cellStyle name="Normal 23 4 28 4" xfId="23247"/>
    <cellStyle name="Normal 23 4 28 5" xfId="28169"/>
    <cellStyle name="Normal 23 4 28 6" xfId="33091"/>
    <cellStyle name="Normal 23 4 29" xfId="3591"/>
    <cellStyle name="Normal 23 4 29 2" xfId="10286"/>
    <cellStyle name="Normal 23 4 29 2 2" xfId="39871"/>
    <cellStyle name="Normal 23 4 29 3" xfId="18200"/>
    <cellStyle name="Normal 23 4 29 3 2" xfId="46737"/>
    <cellStyle name="Normal 23 4 29 4" xfId="23363"/>
    <cellStyle name="Normal 23 4 29 5" xfId="28285"/>
    <cellStyle name="Normal 23 4 29 6" xfId="33207"/>
    <cellStyle name="Normal 23 4 3" xfId="254"/>
    <cellStyle name="Normal 23 4 3 10" xfId="20084"/>
    <cellStyle name="Normal 23 4 3 11" xfId="25017"/>
    <cellStyle name="Normal 23 4 3 12" xfId="29928"/>
    <cellStyle name="Normal 23 4 3 2" xfId="2204"/>
    <cellStyle name="Normal 23 4 3 2 10" xfId="31860"/>
    <cellStyle name="Normal 23 4 3 2 2" xfId="5523"/>
    <cellStyle name="Normal 23 4 3 2 2 2" xfId="7751"/>
    <cellStyle name="Normal 23 4 3 2 2 2 2" xfId="37336"/>
    <cellStyle name="Normal 23 4 3 2 2 3" xfId="14056"/>
    <cellStyle name="Normal 23 4 3 2 2 3 2" xfId="42596"/>
    <cellStyle name="Normal 23 4 3 2 2 4" xfId="35123"/>
    <cellStyle name="Normal 23 4 3 2 3" xfId="7266"/>
    <cellStyle name="Normal 23 4 3 2 3 2" xfId="16851"/>
    <cellStyle name="Normal 23 4 3 2 3 2 2" xfId="45390"/>
    <cellStyle name="Normal 23 4 3 2 3 3" xfId="36853"/>
    <cellStyle name="Normal 23 4 3 2 4" xfId="6717"/>
    <cellStyle name="Normal 23 4 3 2 4 2" xfId="36304"/>
    <cellStyle name="Normal 23 4 3 2 5" xfId="5522"/>
    <cellStyle name="Normal 23 4 3 2 5 2" xfId="35122"/>
    <cellStyle name="Normal 23 4 3 2 6" xfId="10288"/>
    <cellStyle name="Normal 23 4 3 2 6 2" xfId="39873"/>
    <cellStyle name="Normal 23 4 3 2 7" xfId="14055"/>
    <cellStyle name="Normal 23 4 3 2 7 2" xfId="42595"/>
    <cellStyle name="Normal 23 4 3 2 8" xfId="22016"/>
    <cellStyle name="Normal 23 4 3 2 9" xfId="26938"/>
    <cellStyle name="Normal 23 4 3 3" xfId="5524"/>
    <cellStyle name="Normal 23 4 3 3 2" xfId="7750"/>
    <cellStyle name="Normal 23 4 3 3 2 2" xfId="37335"/>
    <cellStyle name="Normal 23 4 3 3 3" xfId="10287"/>
    <cellStyle name="Normal 23 4 3 3 3 2" xfId="39872"/>
    <cellStyle name="Normal 23 4 3 3 4" xfId="14057"/>
    <cellStyle name="Normal 23 4 3 3 4 2" xfId="42597"/>
    <cellStyle name="Normal 23 4 3 3 5" xfId="35124"/>
    <cellStyle name="Normal 23 4 3 4" xfId="7088"/>
    <cellStyle name="Normal 23 4 3 4 2" xfId="14919"/>
    <cellStyle name="Normal 23 4 3 4 2 2" xfId="43458"/>
    <cellStyle name="Normal 23 4 3 4 3" xfId="36675"/>
    <cellStyle name="Normal 23 4 3 5" xfId="6475"/>
    <cellStyle name="Normal 23 4 3 5 2" xfId="19791"/>
    <cellStyle name="Normal 23 4 3 5 2 2" xfId="48328"/>
    <cellStyle name="Normal 23 4 3 5 3" xfId="36062"/>
    <cellStyle name="Normal 23 4 3 6" xfId="5521"/>
    <cellStyle name="Normal 23 4 3 6 2" xfId="35121"/>
    <cellStyle name="Normal 23 4 3 7" xfId="8295"/>
    <cellStyle name="Normal 23 4 3 7 2" xfId="37880"/>
    <cellStyle name="Normal 23 4 3 8" xfId="8536"/>
    <cellStyle name="Normal 23 4 3 8 2" xfId="38121"/>
    <cellStyle name="Normal 23 4 3 9" xfId="14054"/>
    <cellStyle name="Normal 23 4 3 9 2" xfId="42594"/>
    <cellStyle name="Normal 23 4 30" xfId="3707"/>
    <cellStyle name="Normal 23 4 30 2" xfId="10289"/>
    <cellStyle name="Normal 23 4 30 2 2" xfId="39874"/>
    <cellStyle name="Normal 23 4 30 3" xfId="18315"/>
    <cellStyle name="Normal 23 4 30 3 2" xfId="46852"/>
    <cellStyle name="Normal 23 4 30 4" xfId="23478"/>
    <cellStyle name="Normal 23 4 30 5" xfId="28400"/>
    <cellStyle name="Normal 23 4 30 6" xfId="33322"/>
    <cellStyle name="Normal 23 4 31" xfId="3824"/>
    <cellStyle name="Normal 23 4 31 2" xfId="10290"/>
    <cellStyle name="Normal 23 4 31 2 2" xfId="39875"/>
    <cellStyle name="Normal 23 4 31 3" xfId="18431"/>
    <cellStyle name="Normal 23 4 31 3 2" xfId="46968"/>
    <cellStyle name="Normal 23 4 31 4" xfId="23594"/>
    <cellStyle name="Normal 23 4 31 5" xfId="28516"/>
    <cellStyle name="Normal 23 4 31 6" xfId="33438"/>
    <cellStyle name="Normal 23 4 32" xfId="3942"/>
    <cellStyle name="Normal 23 4 32 2" xfId="10291"/>
    <cellStyle name="Normal 23 4 32 2 2" xfId="39876"/>
    <cellStyle name="Normal 23 4 32 3" xfId="18549"/>
    <cellStyle name="Normal 23 4 32 3 2" xfId="47086"/>
    <cellStyle name="Normal 23 4 32 4" xfId="23712"/>
    <cellStyle name="Normal 23 4 32 5" xfId="28634"/>
    <cellStyle name="Normal 23 4 32 6" xfId="33556"/>
    <cellStyle name="Normal 23 4 33" xfId="4057"/>
    <cellStyle name="Normal 23 4 33 2" xfId="10292"/>
    <cellStyle name="Normal 23 4 33 2 2" xfId="39877"/>
    <cellStyle name="Normal 23 4 33 3" xfId="18663"/>
    <cellStyle name="Normal 23 4 33 3 2" xfId="47200"/>
    <cellStyle name="Normal 23 4 33 4" xfId="23826"/>
    <cellStyle name="Normal 23 4 33 5" xfId="28748"/>
    <cellStyle name="Normal 23 4 33 6" xfId="33670"/>
    <cellStyle name="Normal 23 4 34" xfId="4172"/>
    <cellStyle name="Normal 23 4 34 2" xfId="10293"/>
    <cellStyle name="Normal 23 4 34 2 2" xfId="39878"/>
    <cellStyle name="Normal 23 4 34 3" xfId="18778"/>
    <cellStyle name="Normal 23 4 34 3 2" xfId="47315"/>
    <cellStyle name="Normal 23 4 34 4" xfId="23941"/>
    <cellStyle name="Normal 23 4 34 5" xfId="28863"/>
    <cellStyle name="Normal 23 4 34 6" xfId="33785"/>
    <cellStyle name="Normal 23 4 35" xfId="4299"/>
    <cellStyle name="Normal 23 4 35 2" xfId="10294"/>
    <cellStyle name="Normal 23 4 35 2 2" xfId="39879"/>
    <cellStyle name="Normal 23 4 35 3" xfId="18905"/>
    <cellStyle name="Normal 23 4 35 3 2" xfId="47442"/>
    <cellStyle name="Normal 23 4 35 4" xfId="24068"/>
    <cellStyle name="Normal 23 4 35 5" xfId="28990"/>
    <cellStyle name="Normal 23 4 35 6" xfId="33912"/>
    <cellStyle name="Normal 23 4 36" xfId="4414"/>
    <cellStyle name="Normal 23 4 36 2" xfId="10295"/>
    <cellStyle name="Normal 23 4 36 2 2" xfId="39880"/>
    <cellStyle name="Normal 23 4 36 3" xfId="19019"/>
    <cellStyle name="Normal 23 4 36 3 2" xfId="47556"/>
    <cellStyle name="Normal 23 4 36 4" xfId="24182"/>
    <cellStyle name="Normal 23 4 36 5" xfId="29104"/>
    <cellStyle name="Normal 23 4 36 6" xfId="34026"/>
    <cellStyle name="Normal 23 4 37" xfId="4531"/>
    <cellStyle name="Normal 23 4 37 2" xfId="10296"/>
    <cellStyle name="Normal 23 4 37 2 2" xfId="39881"/>
    <cellStyle name="Normal 23 4 37 3" xfId="19136"/>
    <cellStyle name="Normal 23 4 37 3 2" xfId="47673"/>
    <cellStyle name="Normal 23 4 37 4" xfId="24299"/>
    <cellStyle name="Normal 23 4 37 5" xfId="29221"/>
    <cellStyle name="Normal 23 4 37 6" xfId="34143"/>
    <cellStyle name="Normal 23 4 38" xfId="4647"/>
    <cellStyle name="Normal 23 4 38 2" xfId="10297"/>
    <cellStyle name="Normal 23 4 38 2 2" xfId="39882"/>
    <cellStyle name="Normal 23 4 38 3" xfId="19252"/>
    <cellStyle name="Normal 23 4 38 3 2" xfId="47789"/>
    <cellStyle name="Normal 23 4 38 4" xfId="24415"/>
    <cellStyle name="Normal 23 4 38 5" xfId="29337"/>
    <cellStyle name="Normal 23 4 38 6" xfId="34259"/>
    <cellStyle name="Normal 23 4 39" xfId="4762"/>
    <cellStyle name="Normal 23 4 39 2" xfId="10298"/>
    <cellStyle name="Normal 23 4 39 2 2" xfId="39883"/>
    <cellStyle name="Normal 23 4 39 3" xfId="19367"/>
    <cellStyle name="Normal 23 4 39 3 2" xfId="47904"/>
    <cellStyle name="Normal 23 4 39 4" xfId="24530"/>
    <cellStyle name="Normal 23 4 39 5" xfId="29452"/>
    <cellStyle name="Normal 23 4 39 6" xfId="34374"/>
    <cellStyle name="Normal 23 4 4" xfId="374"/>
    <cellStyle name="Normal 23 4 4 10" xfId="30048"/>
    <cellStyle name="Normal 23 4 4 2" xfId="5526"/>
    <cellStyle name="Normal 23 4 4 2 2" xfId="7752"/>
    <cellStyle name="Normal 23 4 4 2 2 2" xfId="37337"/>
    <cellStyle name="Normal 23 4 4 2 3" xfId="14059"/>
    <cellStyle name="Normal 23 4 4 2 3 2" xfId="42599"/>
    <cellStyle name="Normal 23 4 4 2 4" xfId="35126"/>
    <cellStyle name="Normal 23 4 4 3" xfId="7267"/>
    <cellStyle name="Normal 23 4 4 3 2" xfId="15039"/>
    <cellStyle name="Normal 23 4 4 3 2 2" xfId="43578"/>
    <cellStyle name="Normal 23 4 4 3 3" xfId="36854"/>
    <cellStyle name="Normal 23 4 4 4" xfId="6597"/>
    <cellStyle name="Normal 23 4 4 4 2" xfId="36184"/>
    <cellStyle name="Normal 23 4 4 5" xfId="5525"/>
    <cellStyle name="Normal 23 4 4 5 2" xfId="35125"/>
    <cellStyle name="Normal 23 4 4 6" xfId="10299"/>
    <cellStyle name="Normal 23 4 4 6 2" xfId="39884"/>
    <cellStyle name="Normal 23 4 4 7" xfId="14058"/>
    <cellStyle name="Normal 23 4 4 7 2" xfId="42598"/>
    <cellStyle name="Normal 23 4 4 8" xfId="20204"/>
    <cellStyle name="Normal 23 4 4 9" xfId="25126"/>
    <cellStyle name="Normal 23 4 40" xfId="4883"/>
    <cellStyle name="Normal 23 4 40 2" xfId="10300"/>
    <cellStyle name="Normal 23 4 40 2 2" xfId="39885"/>
    <cellStyle name="Normal 23 4 40 3" xfId="19487"/>
    <cellStyle name="Normal 23 4 40 3 2" xfId="48024"/>
    <cellStyle name="Normal 23 4 40 4" xfId="24650"/>
    <cellStyle name="Normal 23 4 40 5" xfId="29572"/>
    <cellStyle name="Normal 23 4 40 6" xfId="34494"/>
    <cellStyle name="Normal 23 4 41" xfId="4998"/>
    <cellStyle name="Normal 23 4 41 2" xfId="10301"/>
    <cellStyle name="Normal 23 4 41 2 2" xfId="39886"/>
    <cellStyle name="Normal 23 4 41 3" xfId="19602"/>
    <cellStyle name="Normal 23 4 41 3 2" xfId="48139"/>
    <cellStyle name="Normal 23 4 41 4" xfId="24765"/>
    <cellStyle name="Normal 23 4 41 5" xfId="29687"/>
    <cellStyle name="Normal 23 4 41 6" xfId="34609"/>
    <cellStyle name="Normal 23 4 42" xfId="5510"/>
    <cellStyle name="Normal 23 4 42 2" xfId="10225"/>
    <cellStyle name="Normal 23 4 42 2 2" xfId="39810"/>
    <cellStyle name="Normal 23 4 42 3" xfId="14799"/>
    <cellStyle name="Normal 23 4 42 3 2" xfId="43338"/>
    <cellStyle name="Normal 23 4 42 4" xfId="35110"/>
    <cellStyle name="Normal 23 4 43" xfId="8165"/>
    <cellStyle name="Normal 23 4 43 2" xfId="19788"/>
    <cellStyle name="Normal 23 4 43 2 2" xfId="48325"/>
    <cellStyle name="Normal 23 4 43 3" xfId="37750"/>
    <cellStyle name="Normal 23 4 44" xfId="8406"/>
    <cellStyle name="Normal 23 4 44 2" xfId="37991"/>
    <cellStyle name="Normal 23 4 45" xfId="13616"/>
    <cellStyle name="Normal 23 4 45 2" xfId="42156"/>
    <cellStyle name="Normal 23 4 46" xfId="19964"/>
    <cellStyle name="Normal 23 4 47" xfId="24887"/>
    <cellStyle name="Normal 23 4 48" xfId="29808"/>
    <cellStyle name="Normal 23 4 5" xfId="496"/>
    <cellStyle name="Normal 23 4 5 10" xfId="30169"/>
    <cellStyle name="Normal 23 4 5 2" xfId="5528"/>
    <cellStyle name="Normal 23 4 5 2 2" xfId="7753"/>
    <cellStyle name="Normal 23 4 5 2 2 2" xfId="37338"/>
    <cellStyle name="Normal 23 4 5 2 3" xfId="14061"/>
    <cellStyle name="Normal 23 4 5 2 3 2" xfId="42601"/>
    <cellStyle name="Normal 23 4 5 2 4" xfId="35128"/>
    <cellStyle name="Normal 23 4 5 3" xfId="7442"/>
    <cellStyle name="Normal 23 4 5 3 2" xfId="15160"/>
    <cellStyle name="Normal 23 4 5 3 2 2" xfId="43699"/>
    <cellStyle name="Normal 23 4 5 3 3" xfId="37028"/>
    <cellStyle name="Normal 23 4 5 4" xfId="6838"/>
    <cellStyle name="Normal 23 4 5 4 2" xfId="36425"/>
    <cellStyle name="Normal 23 4 5 5" xfId="5527"/>
    <cellStyle name="Normal 23 4 5 5 2" xfId="35127"/>
    <cellStyle name="Normal 23 4 5 6" xfId="10302"/>
    <cellStyle name="Normal 23 4 5 6 2" xfId="39887"/>
    <cellStyle name="Normal 23 4 5 7" xfId="14060"/>
    <cellStyle name="Normal 23 4 5 7 2" xfId="42600"/>
    <cellStyle name="Normal 23 4 5 8" xfId="20325"/>
    <cellStyle name="Normal 23 4 5 9" xfId="25247"/>
    <cellStyle name="Normal 23 4 6" xfId="631"/>
    <cellStyle name="Normal 23 4 6 2" xfId="7744"/>
    <cellStyle name="Normal 23 4 6 2 2" xfId="15292"/>
    <cellStyle name="Normal 23 4 6 2 2 2" xfId="43831"/>
    <cellStyle name="Normal 23 4 6 2 3" xfId="37329"/>
    <cellStyle name="Normal 23 4 6 3" xfId="5529"/>
    <cellStyle name="Normal 23 4 6 3 2" xfId="35129"/>
    <cellStyle name="Normal 23 4 6 4" xfId="10303"/>
    <cellStyle name="Normal 23 4 6 4 2" xfId="39888"/>
    <cellStyle name="Normal 23 4 6 5" xfId="14062"/>
    <cellStyle name="Normal 23 4 6 5 2" xfId="42602"/>
    <cellStyle name="Normal 23 4 6 6" xfId="20457"/>
    <cellStyle name="Normal 23 4 6 7" xfId="25379"/>
    <cellStyle name="Normal 23 4 6 8" xfId="30301"/>
    <cellStyle name="Normal 23 4 7" xfId="745"/>
    <cellStyle name="Normal 23 4 7 2" xfId="6958"/>
    <cellStyle name="Normal 23 4 7 2 2" xfId="36545"/>
    <cellStyle name="Normal 23 4 7 3" xfId="10304"/>
    <cellStyle name="Normal 23 4 7 3 2" xfId="39889"/>
    <cellStyle name="Normal 23 4 7 4" xfId="15406"/>
    <cellStyle name="Normal 23 4 7 4 2" xfId="43945"/>
    <cellStyle name="Normal 23 4 7 5" xfId="20571"/>
    <cellStyle name="Normal 23 4 7 6" xfId="25493"/>
    <cellStyle name="Normal 23 4 7 7" xfId="30415"/>
    <cellStyle name="Normal 23 4 8" xfId="859"/>
    <cellStyle name="Normal 23 4 8 2" xfId="6355"/>
    <cellStyle name="Normal 23 4 8 2 2" xfId="35942"/>
    <cellStyle name="Normal 23 4 8 3" xfId="10305"/>
    <cellStyle name="Normal 23 4 8 3 2" xfId="39890"/>
    <cellStyle name="Normal 23 4 8 4" xfId="15520"/>
    <cellStyle name="Normal 23 4 8 4 2" xfId="44059"/>
    <cellStyle name="Normal 23 4 8 5" xfId="20685"/>
    <cellStyle name="Normal 23 4 8 6" xfId="25607"/>
    <cellStyle name="Normal 23 4 8 7" xfId="30529"/>
    <cellStyle name="Normal 23 4 9" xfId="1006"/>
    <cellStyle name="Normal 23 4 9 2" xfId="10306"/>
    <cellStyle name="Normal 23 4 9 2 2" xfId="39891"/>
    <cellStyle name="Normal 23 4 9 3" xfId="15661"/>
    <cellStyle name="Normal 23 4 9 3 2" xfId="44200"/>
    <cellStyle name="Normal 23 4 9 4" xfId="20826"/>
    <cellStyle name="Normal 23 4 9 5" xfId="25748"/>
    <cellStyle name="Normal 23 4 9 6" xfId="30670"/>
    <cellStyle name="Normal 23 40" xfId="2397"/>
    <cellStyle name="Normal 23 40 2" xfId="10307"/>
    <cellStyle name="Normal 23 40 2 2" xfId="39892"/>
    <cellStyle name="Normal 23 40 3" xfId="17008"/>
    <cellStyle name="Normal 23 40 3 2" xfId="45545"/>
    <cellStyle name="Normal 23 40 4" xfId="22171"/>
    <cellStyle name="Normal 23 40 5" xfId="27093"/>
    <cellStyle name="Normal 23 40 6" xfId="32015"/>
    <cellStyle name="Normal 23 41" xfId="4287"/>
    <cellStyle name="Normal 23 41 2" xfId="10308"/>
    <cellStyle name="Normal 23 41 2 2" xfId="39893"/>
    <cellStyle name="Normal 23 41 3" xfId="18893"/>
    <cellStyle name="Normal 23 41 3 2" xfId="47430"/>
    <cellStyle name="Normal 23 41 4" xfId="24056"/>
    <cellStyle name="Normal 23 41 5" xfId="28978"/>
    <cellStyle name="Normal 23 41 6" xfId="33900"/>
    <cellStyle name="Normal 23 42" xfId="2359"/>
    <cellStyle name="Normal 23 42 2" xfId="10309"/>
    <cellStyle name="Normal 23 42 2 2" xfId="39894"/>
    <cellStyle name="Normal 23 42 3" xfId="16980"/>
    <cellStyle name="Normal 23 42 3 2" xfId="45517"/>
    <cellStyle name="Normal 23 42 4" xfId="22143"/>
    <cellStyle name="Normal 23 42 5" xfId="27065"/>
    <cellStyle name="Normal 23 42 6" xfId="31987"/>
    <cellStyle name="Normal 23 43" xfId="3816"/>
    <cellStyle name="Normal 23 43 2" xfId="10310"/>
    <cellStyle name="Normal 23 43 2 2" xfId="39895"/>
    <cellStyle name="Normal 23 43 3" xfId="18424"/>
    <cellStyle name="Normal 23 43 3 2" xfId="46961"/>
    <cellStyle name="Normal 23 43 4" xfId="23587"/>
    <cellStyle name="Normal 23 43 5" xfId="28509"/>
    <cellStyle name="Normal 23 43 6" xfId="33431"/>
    <cellStyle name="Normal 23 44" xfId="3357"/>
    <cellStyle name="Normal 23 44 2" xfId="10311"/>
    <cellStyle name="Normal 23 44 2 2" xfId="39896"/>
    <cellStyle name="Normal 23 44 3" xfId="17967"/>
    <cellStyle name="Normal 23 44 3 2" xfId="46504"/>
    <cellStyle name="Normal 23 44 4" xfId="23130"/>
    <cellStyle name="Normal 23 44 5" xfId="28052"/>
    <cellStyle name="Normal 23 44 6" xfId="32974"/>
    <cellStyle name="Normal 23 45" xfId="4289"/>
    <cellStyle name="Normal 23 45 2" xfId="10312"/>
    <cellStyle name="Normal 23 45 2 2" xfId="39897"/>
    <cellStyle name="Normal 23 45 3" xfId="18895"/>
    <cellStyle name="Normal 23 45 3 2" xfId="47432"/>
    <cellStyle name="Normal 23 45 4" xfId="24058"/>
    <cellStyle name="Normal 23 45 5" xfId="28980"/>
    <cellStyle name="Normal 23 45 6" xfId="33902"/>
    <cellStyle name="Normal 23 46" xfId="4872"/>
    <cellStyle name="Normal 23 46 2" xfId="10313"/>
    <cellStyle name="Normal 23 46 2 2" xfId="39898"/>
    <cellStyle name="Normal 23 46 3" xfId="19477"/>
    <cellStyle name="Normal 23 46 3 2" xfId="48014"/>
    <cellStyle name="Normal 23 46 4" xfId="24640"/>
    <cellStyle name="Normal 23 46 5" xfId="29562"/>
    <cellStyle name="Normal 23 46 6" xfId="34484"/>
    <cellStyle name="Normal 23 47" xfId="4282"/>
    <cellStyle name="Normal 23 47 2" xfId="10314"/>
    <cellStyle name="Normal 23 47 2 2" xfId="39899"/>
    <cellStyle name="Normal 23 47 3" xfId="18888"/>
    <cellStyle name="Normal 23 47 3 2" xfId="47425"/>
    <cellStyle name="Normal 23 47 4" xfId="24051"/>
    <cellStyle name="Normal 23 47 5" xfId="28973"/>
    <cellStyle name="Normal 23 47 6" xfId="33895"/>
    <cellStyle name="Normal 23 48" xfId="5364"/>
    <cellStyle name="Normal 23 48 2" xfId="9620"/>
    <cellStyle name="Normal 23 48 2 2" xfId="39205"/>
    <cellStyle name="Normal 23 48 3" xfId="14789"/>
    <cellStyle name="Normal 23 48 3 2" xfId="43328"/>
    <cellStyle name="Normal 23 48 4" xfId="34964"/>
    <cellStyle name="Normal 23 49" xfId="8155"/>
    <cellStyle name="Normal 23 49 2" xfId="19759"/>
    <cellStyle name="Normal 23 49 2 2" xfId="48296"/>
    <cellStyle name="Normal 23 49 3" xfId="37740"/>
    <cellStyle name="Normal 23 5" xfId="127"/>
    <cellStyle name="Normal 23 5 10" xfId="1160"/>
    <cellStyle name="Normal 23 5 10 2" xfId="10316"/>
    <cellStyle name="Normal 23 5 10 2 2" xfId="39901"/>
    <cellStyle name="Normal 23 5 10 3" xfId="15810"/>
    <cellStyle name="Normal 23 5 10 3 2" xfId="44349"/>
    <cellStyle name="Normal 23 5 10 4" xfId="20975"/>
    <cellStyle name="Normal 23 5 10 5" xfId="25897"/>
    <cellStyle name="Normal 23 5 10 6" xfId="30819"/>
    <cellStyle name="Normal 23 5 11" xfId="1276"/>
    <cellStyle name="Normal 23 5 11 2" xfId="10317"/>
    <cellStyle name="Normal 23 5 11 2 2" xfId="39902"/>
    <cellStyle name="Normal 23 5 11 3" xfId="15925"/>
    <cellStyle name="Normal 23 5 11 3 2" xfId="44464"/>
    <cellStyle name="Normal 23 5 11 4" xfId="21090"/>
    <cellStyle name="Normal 23 5 11 5" xfId="26012"/>
    <cellStyle name="Normal 23 5 11 6" xfId="30934"/>
    <cellStyle name="Normal 23 5 12" xfId="1391"/>
    <cellStyle name="Normal 23 5 12 2" xfId="10318"/>
    <cellStyle name="Normal 23 5 12 2 2" xfId="39903"/>
    <cellStyle name="Normal 23 5 12 3" xfId="16040"/>
    <cellStyle name="Normal 23 5 12 3 2" xfId="44579"/>
    <cellStyle name="Normal 23 5 12 4" xfId="21205"/>
    <cellStyle name="Normal 23 5 12 5" xfId="26127"/>
    <cellStyle name="Normal 23 5 12 6" xfId="31049"/>
    <cellStyle name="Normal 23 5 13" xfId="1506"/>
    <cellStyle name="Normal 23 5 13 2" xfId="10319"/>
    <cellStyle name="Normal 23 5 13 2 2" xfId="39904"/>
    <cellStyle name="Normal 23 5 13 3" xfId="16155"/>
    <cellStyle name="Normal 23 5 13 3 2" xfId="44694"/>
    <cellStyle name="Normal 23 5 13 4" xfId="21320"/>
    <cellStyle name="Normal 23 5 13 5" xfId="26242"/>
    <cellStyle name="Normal 23 5 13 6" xfId="31164"/>
    <cellStyle name="Normal 23 5 14" xfId="1620"/>
    <cellStyle name="Normal 23 5 14 2" xfId="10320"/>
    <cellStyle name="Normal 23 5 14 2 2" xfId="39905"/>
    <cellStyle name="Normal 23 5 14 3" xfId="16269"/>
    <cellStyle name="Normal 23 5 14 3 2" xfId="44808"/>
    <cellStyle name="Normal 23 5 14 4" xfId="21434"/>
    <cellStyle name="Normal 23 5 14 5" xfId="26356"/>
    <cellStyle name="Normal 23 5 14 6" xfId="31278"/>
    <cellStyle name="Normal 23 5 15" xfId="1734"/>
    <cellStyle name="Normal 23 5 15 2" xfId="10321"/>
    <cellStyle name="Normal 23 5 15 2 2" xfId="39906"/>
    <cellStyle name="Normal 23 5 15 3" xfId="16383"/>
    <cellStyle name="Normal 23 5 15 3 2" xfId="44922"/>
    <cellStyle name="Normal 23 5 15 4" xfId="21548"/>
    <cellStyle name="Normal 23 5 15 5" xfId="26470"/>
    <cellStyle name="Normal 23 5 15 6" xfId="31392"/>
    <cellStyle name="Normal 23 5 16" xfId="1848"/>
    <cellStyle name="Normal 23 5 16 2" xfId="10322"/>
    <cellStyle name="Normal 23 5 16 2 2" xfId="39907"/>
    <cellStyle name="Normal 23 5 16 3" xfId="16497"/>
    <cellStyle name="Normal 23 5 16 3 2" xfId="45036"/>
    <cellStyle name="Normal 23 5 16 4" xfId="21662"/>
    <cellStyle name="Normal 23 5 16 5" xfId="26584"/>
    <cellStyle name="Normal 23 5 16 6" xfId="31506"/>
    <cellStyle name="Normal 23 5 17" xfId="1962"/>
    <cellStyle name="Normal 23 5 17 2" xfId="10323"/>
    <cellStyle name="Normal 23 5 17 2 2" xfId="39908"/>
    <cellStyle name="Normal 23 5 17 3" xfId="16611"/>
    <cellStyle name="Normal 23 5 17 3 2" xfId="45150"/>
    <cellStyle name="Normal 23 5 17 4" xfId="21776"/>
    <cellStyle name="Normal 23 5 17 5" xfId="26698"/>
    <cellStyle name="Normal 23 5 17 6" xfId="31620"/>
    <cellStyle name="Normal 23 5 18" xfId="2077"/>
    <cellStyle name="Normal 23 5 18 2" xfId="10324"/>
    <cellStyle name="Normal 23 5 18 2 2" xfId="39909"/>
    <cellStyle name="Normal 23 5 18 3" xfId="16726"/>
    <cellStyle name="Normal 23 5 18 3 2" xfId="45265"/>
    <cellStyle name="Normal 23 5 18 4" xfId="21891"/>
    <cellStyle name="Normal 23 5 18 5" xfId="26813"/>
    <cellStyle name="Normal 23 5 18 6" xfId="31735"/>
    <cellStyle name="Normal 23 5 19" xfId="2423"/>
    <cellStyle name="Normal 23 5 19 2" xfId="10325"/>
    <cellStyle name="Normal 23 5 19 2 2" xfId="39910"/>
    <cellStyle name="Normal 23 5 19 3" xfId="17034"/>
    <cellStyle name="Normal 23 5 19 3 2" xfId="45571"/>
    <cellStyle name="Normal 23 5 19 4" xfId="22197"/>
    <cellStyle name="Normal 23 5 19 5" xfId="27119"/>
    <cellStyle name="Normal 23 5 19 6" xfId="32041"/>
    <cellStyle name="Normal 23 5 2" xfId="192"/>
    <cellStyle name="Normal 23 5 2 10" xfId="1341"/>
    <cellStyle name="Normal 23 5 2 10 2" xfId="10327"/>
    <cellStyle name="Normal 23 5 2 10 2 2" xfId="39912"/>
    <cellStyle name="Normal 23 5 2 10 3" xfId="15990"/>
    <cellStyle name="Normal 23 5 2 10 3 2" xfId="44529"/>
    <cellStyle name="Normal 23 5 2 10 4" xfId="21155"/>
    <cellStyle name="Normal 23 5 2 10 5" xfId="26077"/>
    <cellStyle name="Normal 23 5 2 10 6" xfId="30999"/>
    <cellStyle name="Normal 23 5 2 11" xfId="1456"/>
    <cellStyle name="Normal 23 5 2 11 2" xfId="10328"/>
    <cellStyle name="Normal 23 5 2 11 2 2" xfId="39913"/>
    <cellStyle name="Normal 23 5 2 11 3" xfId="16105"/>
    <cellStyle name="Normal 23 5 2 11 3 2" xfId="44644"/>
    <cellStyle name="Normal 23 5 2 11 4" xfId="21270"/>
    <cellStyle name="Normal 23 5 2 11 5" xfId="26192"/>
    <cellStyle name="Normal 23 5 2 11 6" xfId="31114"/>
    <cellStyle name="Normal 23 5 2 12" xfId="1571"/>
    <cellStyle name="Normal 23 5 2 12 2" xfId="10329"/>
    <cellStyle name="Normal 23 5 2 12 2 2" xfId="39914"/>
    <cellStyle name="Normal 23 5 2 12 3" xfId="16220"/>
    <cellStyle name="Normal 23 5 2 12 3 2" xfId="44759"/>
    <cellStyle name="Normal 23 5 2 12 4" xfId="21385"/>
    <cellStyle name="Normal 23 5 2 12 5" xfId="26307"/>
    <cellStyle name="Normal 23 5 2 12 6" xfId="31229"/>
    <cellStyle name="Normal 23 5 2 13" xfId="1685"/>
    <cellStyle name="Normal 23 5 2 13 2" xfId="10330"/>
    <cellStyle name="Normal 23 5 2 13 2 2" xfId="39915"/>
    <cellStyle name="Normal 23 5 2 13 3" xfId="16334"/>
    <cellStyle name="Normal 23 5 2 13 3 2" xfId="44873"/>
    <cellStyle name="Normal 23 5 2 13 4" xfId="21499"/>
    <cellStyle name="Normal 23 5 2 13 5" xfId="26421"/>
    <cellStyle name="Normal 23 5 2 13 6" xfId="31343"/>
    <cellStyle name="Normal 23 5 2 14" xfId="1799"/>
    <cellStyle name="Normal 23 5 2 14 2" xfId="10331"/>
    <cellStyle name="Normal 23 5 2 14 2 2" xfId="39916"/>
    <cellStyle name="Normal 23 5 2 14 3" xfId="16448"/>
    <cellStyle name="Normal 23 5 2 14 3 2" xfId="44987"/>
    <cellStyle name="Normal 23 5 2 14 4" xfId="21613"/>
    <cellStyle name="Normal 23 5 2 14 5" xfId="26535"/>
    <cellStyle name="Normal 23 5 2 14 6" xfId="31457"/>
    <cellStyle name="Normal 23 5 2 15" xfId="1913"/>
    <cellStyle name="Normal 23 5 2 15 2" xfId="10332"/>
    <cellStyle name="Normal 23 5 2 15 2 2" xfId="39917"/>
    <cellStyle name="Normal 23 5 2 15 3" xfId="16562"/>
    <cellStyle name="Normal 23 5 2 15 3 2" xfId="45101"/>
    <cellStyle name="Normal 23 5 2 15 4" xfId="21727"/>
    <cellStyle name="Normal 23 5 2 15 5" xfId="26649"/>
    <cellStyle name="Normal 23 5 2 15 6" xfId="31571"/>
    <cellStyle name="Normal 23 5 2 16" xfId="2027"/>
    <cellStyle name="Normal 23 5 2 16 2" xfId="10333"/>
    <cellStyle name="Normal 23 5 2 16 2 2" xfId="39918"/>
    <cellStyle name="Normal 23 5 2 16 3" xfId="16676"/>
    <cellStyle name="Normal 23 5 2 16 3 2" xfId="45215"/>
    <cellStyle name="Normal 23 5 2 16 4" xfId="21841"/>
    <cellStyle name="Normal 23 5 2 16 5" xfId="26763"/>
    <cellStyle name="Normal 23 5 2 16 6" xfId="31685"/>
    <cellStyle name="Normal 23 5 2 17" xfId="2142"/>
    <cellStyle name="Normal 23 5 2 17 2" xfId="10334"/>
    <cellStyle name="Normal 23 5 2 17 2 2" xfId="39919"/>
    <cellStyle name="Normal 23 5 2 17 3" xfId="16791"/>
    <cellStyle name="Normal 23 5 2 17 3 2" xfId="45330"/>
    <cellStyle name="Normal 23 5 2 17 4" xfId="21956"/>
    <cellStyle name="Normal 23 5 2 17 5" xfId="26878"/>
    <cellStyle name="Normal 23 5 2 17 6" xfId="31800"/>
    <cellStyle name="Normal 23 5 2 18" xfId="2488"/>
    <cellStyle name="Normal 23 5 2 18 2" xfId="10335"/>
    <cellStyle name="Normal 23 5 2 18 2 2" xfId="39920"/>
    <cellStyle name="Normal 23 5 2 18 3" xfId="17099"/>
    <cellStyle name="Normal 23 5 2 18 3 2" xfId="45636"/>
    <cellStyle name="Normal 23 5 2 18 4" xfId="22262"/>
    <cellStyle name="Normal 23 5 2 18 5" xfId="27184"/>
    <cellStyle name="Normal 23 5 2 18 6" xfId="32106"/>
    <cellStyle name="Normal 23 5 2 19" xfId="2607"/>
    <cellStyle name="Normal 23 5 2 19 2" xfId="10336"/>
    <cellStyle name="Normal 23 5 2 19 2 2" xfId="39921"/>
    <cellStyle name="Normal 23 5 2 19 3" xfId="17218"/>
    <cellStyle name="Normal 23 5 2 19 3 2" xfId="45755"/>
    <cellStyle name="Normal 23 5 2 19 4" xfId="22381"/>
    <cellStyle name="Normal 23 5 2 19 5" xfId="27303"/>
    <cellStyle name="Normal 23 5 2 19 6" xfId="32225"/>
    <cellStyle name="Normal 23 5 2 2" xfId="324"/>
    <cellStyle name="Normal 23 5 2 2 10" xfId="20154"/>
    <cellStyle name="Normal 23 5 2 2 11" xfId="25072"/>
    <cellStyle name="Normal 23 5 2 2 12" xfId="29998"/>
    <cellStyle name="Normal 23 5 2 2 2" xfId="2260"/>
    <cellStyle name="Normal 23 5 2 2 2 10" xfId="31915"/>
    <cellStyle name="Normal 23 5 2 2 2 2" xfId="5534"/>
    <cellStyle name="Normal 23 5 2 2 2 2 2" xfId="7757"/>
    <cellStyle name="Normal 23 5 2 2 2 2 2 2" xfId="37342"/>
    <cellStyle name="Normal 23 5 2 2 2 2 3" xfId="14065"/>
    <cellStyle name="Normal 23 5 2 2 2 2 3 2" xfId="42605"/>
    <cellStyle name="Normal 23 5 2 2 2 2 4" xfId="35134"/>
    <cellStyle name="Normal 23 5 2 2 2 3" xfId="7268"/>
    <cellStyle name="Normal 23 5 2 2 2 3 2" xfId="16906"/>
    <cellStyle name="Normal 23 5 2 2 2 3 2 2" xfId="45445"/>
    <cellStyle name="Normal 23 5 2 2 2 3 3" xfId="36855"/>
    <cellStyle name="Normal 23 5 2 2 2 4" xfId="6787"/>
    <cellStyle name="Normal 23 5 2 2 2 4 2" xfId="36374"/>
    <cellStyle name="Normal 23 5 2 2 2 5" xfId="5533"/>
    <cellStyle name="Normal 23 5 2 2 2 5 2" xfId="35133"/>
    <cellStyle name="Normal 23 5 2 2 2 6" xfId="10338"/>
    <cellStyle name="Normal 23 5 2 2 2 6 2" xfId="39923"/>
    <cellStyle name="Normal 23 5 2 2 2 7" xfId="14064"/>
    <cellStyle name="Normal 23 5 2 2 2 7 2" xfId="42604"/>
    <cellStyle name="Normal 23 5 2 2 2 8" xfId="22071"/>
    <cellStyle name="Normal 23 5 2 2 2 9" xfId="26993"/>
    <cellStyle name="Normal 23 5 2 2 3" xfId="5535"/>
    <cellStyle name="Normal 23 5 2 2 3 2" xfId="7756"/>
    <cellStyle name="Normal 23 5 2 2 3 2 2" xfId="37341"/>
    <cellStyle name="Normal 23 5 2 2 3 3" xfId="10337"/>
    <cellStyle name="Normal 23 5 2 2 3 3 2" xfId="39922"/>
    <cellStyle name="Normal 23 5 2 2 3 4" xfId="14066"/>
    <cellStyle name="Normal 23 5 2 2 3 4 2" xfId="42606"/>
    <cellStyle name="Normal 23 5 2 2 3 5" xfId="35135"/>
    <cellStyle name="Normal 23 5 2 2 4" xfId="7143"/>
    <cellStyle name="Normal 23 5 2 2 4 2" xfId="14989"/>
    <cellStyle name="Normal 23 5 2 2 4 2 2" xfId="43528"/>
    <cellStyle name="Normal 23 5 2 2 4 3" xfId="36730"/>
    <cellStyle name="Normal 23 5 2 2 5" xfId="6545"/>
    <cellStyle name="Normal 23 5 2 2 5 2" xfId="19794"/>
    <cellStyle name="Normal 23 5 2 2 5 2 2" xfId="48331"/>
    <cellStyle name="Normal 23 5 2 2 5 3" xfId="36132"/>
    <cellStyle name="Normal 23 5 2 2 6" xfId="5532"/>
    <cellStyle name="Normal 23 5 2 2 6 2" xfId="35132"/>
    <cellStyle name="Normal 23 5 2 2 7" xfId="8350"/>
    <cellStyle name="Normal 23 5 2 2 7 2" xfId="37935"/>
    <cellStyle name="Normal 23 5 2 2 8" xfId="8591"/>
    <cellStyle name="Normal 23 5 2 2 8 2" xfId="38176"/>
    <cellStyle name="Normal 23 5 2 2 9" xfId="14063"/>
    <cellStyle name="Normal 23 5 2 2 9 2" xfId="42603"/>
    <cellStyle name="Normal 23 5 2 20" xfId="2725"/>
    <cellStyle name="Normal 23 5 2 20 2" xfId="10339"/>
    <cellStyle name="Normal 23 5 2 20 2 2" xfId="39924"/>
    <cellStyle name="Normal 23 5 2 20 3" xfId="17336"/>
    <cellStyle name="Normal 23 5 2 20 3 2" xfId="45873"/>
    <cellStyle name="Normal 23 5 2 20 4" xfId="22499"/>
    <cellStyle name="Normal 23 5 2 20 5" xfId="27421"/>
    <cellStyle name="Normal 23 5 2 20 6" xfId="32343"/>
    <cellStyle name="Normal 23 5 2 21" xfId="2844"/>
    <cellStyle name="Normal 23 5 2 21 2" xfId="10340"/>
    <cellStyle name="Normal 23 5 2 21 2 2" xfId="39925"/>
    <cellStyle name="Normal 23 5 2 21 3" xfId="17455"/>
    <cellStyle name="Normal 23 5 2 21 3 2" xfId="45992"/>
    <cellStyle name="Normal 23 5 2 21 4" xfId="22618"/>
    <cellStyle name="Normal 23 5 2 21 5" xfId="27540"/>
    <cellStyle name="Normal 23 5 2 21 6" xfId="32462"/>
    <cellStyle name="Normal 23 5 2 22" xfId="2960"/>
    <cellStyle name="Normal 23 5 2 22 2" xfId="10341"/>
    <cellStyle name="Normal 23 5 2 22 2 2" xfId="39926"/>
    <cellStyle name="Normal 23 5 2 22 3" xfId="17571"/>
    <cellStyle name="Normal 23 5 2 22 3 2" xfId="46108"/>
    <cellStyle name="Normal 23 5 2 22 4" xfId="22734"/>
    <cellStyle name="Normal 23 5 2 22 5" xfId="27656"/>
    <cellStyle name="Normal 23 5 2 22 6" xfId="32578"/>
    <cellStyle name="Normal 23 5 2 23" xfId="3078"/>
    <cellStyle name="Normal 23 5 2 23 2" xfId="10342"/>
    <cellStyle name="Normal 23 5 2 23 2 2" xfId="39927"/>
    <cellStyle name="Normal 23 5 2 23 3" xfId="17689"/>
    <cellStyle name="Normal 23 5 2 23 3 2" xfId="46226"/>
    <cellStyle name="Normal 23 5 2 23 4" xfId="22852"/>
    <cellStyle name="Normal 23 5 2 23 5" xfId="27774"/>
    <cellStyle name="Normal 23 5 2 23 6" xfId="32696"/>
    <cellStyle name="Normal 23 5 2 24" xfId="3196"/>
    <cellStyle name="Normal 23 5 2 24 2" xfId="10343"/>
    <cellStyle name="Normal 23 5 2 24 2 2" xfId="39928"/>
    <cellStyle name="Normal 23 5 2 24 3" xfId="17806"/>
    <cellStyle name="Normal 23 5 2 24 3 2" xfId="46343"/>
    <cellStyle name="Normal 23 5 2 24 4" xfId="22969"/>
    <cellStyle name="Normal 23 5 2 24 5" xfId="27891"/>
    <cellStyle name="Normal 23 5 2 24 6" xfId="32813"/>
    <cellStyle name="Normal 23 5 2 25" xfId="3313"/>
    <cellStyle name="Normal 23 5 2 25 2" xfId="10344"/>
    <cellStyle name="Normal 23 5 2 25 2 2" xfId="39929"/>
    <cellStyle name="Normal 23 5 2 25 3" xfId="17923"/>
    <cellStyle name="Normal 23 5 2 25 3 2" xfId="46460"/>
    <cellStyle name="Normal 23 5 2 25 4" xfId="23086"/>
    <cellStyle name="Normal 23 5 2 25 5" xfId="28008"/>
    <cellStyle name="Normal 23 5 2 25 6" xfId="32930"/>
    <cellStyle name="Normal 23 5 2 26" xfId="3430"/>
    <cellStyle name="Normal 23 5 2 26 2" xfId="10345"/>
    <cellStyle name="Normal 23 5 2 26 2 2" xfId="39930"/>
    <cellStyle name="Normal 23 5 2 26 3" xfId="18040"/>
    <cellStyle name="Normal 23 5 2 26 3 2" xfId="46577"/>
    <cellStyle name="Normal 23 5 2 26 4" xfId="23203"/>
    <cellStyle name="Normal 23 5 2 26 5" xfId="28125"/>
    <cellStyle name="Normal 23 5 2 26 6" xfId="33047"/>
    <cellStyle name="Normal 23 5 2 27" xfId="3544"/>
    <cellStyle name="Normal 23 5 2 27 2" xfId="10346"/>
    <cellStyle name="Normal 23 5 2 27 2 2" xfId="39931"/>
    <cellStyle name="Normal 23 5 2 27 3" xfId="18154"/>
    <cellStyle name="Normal 23 5 2 27 3 2" xfId="46691"/>
    <cellStyle name="Normal 23 5 2 27 4" xfId="23317"/>
    <cellStyle name="Normal 23 5 2 27 5" xfId="28239"/>
    <cellStyle name="Normal 23 5 2 27 6" xfId="33161"/>
    <cellStyle name="Normal 23 5 2 28" xfId="3661"/>
    <cellStyle name="Normal 23 5 2 28 2" xfId="10347"/>
    <cellStyle name="Normal 23 5 2 28 2 2" xfId="39932"/>
    <cellStyle name="Normal 23 5 2 28 3" xfId="18270"/>
    <cellStyle name="Normal 23 5 2 28 3 2" xfId="46807"/>
    <cellStyle name="Normal 23 5 2 28 4" xfId="23433"/>
    <cellStyle name="Normal 23 5 2 28 5" xfId="28355"/>
    <cellStyle name="Normal 23 5 2 28 6" xfId="33277"/>
    <cellStyle name="Normal 23 5 2 29" xfId="3777"/>
    <cellStyle name="Normal 23 5 2 29 2" xfId="10348"/>
    <cellStyle name="Normal 23 5 2 29 2 2" xfId="39933"/>
    <cellStyle name="Normal 23 5 2 29 3" xfId="18385"/>
    <cellStyle name="Normal 23 5 2 29 3 2" xfId="46922"/>
    <cellStyle name="Normal 23 5 2 29 4" xfId="23548"/>
    <cellStyle name="Normal 23 5 2 29 5" xfId="28470"/>
    <cellStyle name="Normal 23 5 2 29 6" xfId="33392"/>
    <cellStyle name="Normal 23 5 2 3" xfId="444"/>
    <cellStyle name="Normal 23 5 2 3 10" xfId="30118"/>
    <cellStyle name="Normal 23 5 2 3 2" xfId="5537"/>
    <cellStyle name="Normal 23 5 2 3 2 2" xfId="7758"/>
    <cellStyle name="Normal 23 5 2 3 2 2 2" xfId="37343"/>
    <cellStyle name="Normal 23 5 2 3 2 3" xfId="14068"/>
    <cellStyle name="Normal 23 5 2 3 2 3 2" xfId="42608"/>
    <cellStyle name="Normal 23 5 2 3 2 4" xfId="35137"/>
    <cellStyle name="Normal 23 5 2 3 3" xfId="7269"/>
    <cellStyle name="Normal 23 5 2 3 3 2" xfId="15109"/>
    <cellStyle name="Normal 23 5 2 3 3 2 2" xfId="43648"/>
    <cellStyle name="Normal 23 5 2 3 3 3" xfId="36856"/>
    <cellStyle name="Normal 23 5 2 3 4" xfId="6667"/>
    <cellStyle name="Normal 23 5 2 3 4 2" xfId="36254"/>
    <cellStyle name="Normal 23 5 2 3 5" xfId="5536"/>
    <cellStyle name="Normal 23 5 2 3 5 2" xfId="35136"/>
    <cellStyle name="Normal 23 5 2 3 6" xfId="10349"/>
    <cellStyle name="Normal 23 5 2 3 6 2" xfId="39934"/>
    <cellStyle name="Normal 23 5 2 3 7" xfId="14067"/>
    <cellStyle name="Normal 23 5 2 3 7 2" xfId="42607"/>
    <cellStyle name="Normal 23 5 2 3 8" xfId="20274"/>
    <cellStyle name="Normal 23 5 2 3 9" xfId="25196"/>
    <cellStyle name="Normal 23 5 2 30" xfId="3894"/>
    <cellStyle name="Normal 23 5 2 30 2" xfId="10350"/>
    <cellStyle name="Normal 23 5 2 30 2 2" xfId="39935"/>
    <cellStyle name="Normal 23 5 2 30 3" xfId="18501"/>
    <cellStyle name="Normal 23 5 2 30 3 2" xfId="47038"/>
    <cellStyle name="Normal 23 5 2 30 4" xfId="23664"/>
    <cellStyle name="Normal 23 5 2 30 5" xfId="28586"/>
    <cellStyle name="Normal 23 5 2 30 6" xfId="33508"/>
    <cellStyle name="Normal 23 5 2 31" xfId="4012"/>
    <cellStyle name="Normal 23 5 2 31 2" xfId="10351"/>
    <cellStyle name="Normal 23 5 2 31 2 2" xfId="39936"/>
    <cellStyle name="Normal 23 5 2 31 3" xfId="18619"/>
    <cellStyle name="Normal 23 5 2 31 3 2" xfId="47156"/>
    <cellStyle name="Normal 23 5 2 31 4" xfId="23782"/>
    <cellStyle name="Normal 23 5 2 31 5" xfId="28704"/>
    <cellStyle name="Normal 23 5 2 31 6" xfId="33626"/>
    <cellStyle name="Normal 23 5 2 32" xfId="4127"/>
    <cellStyle name="Normal 23 5 2 32 2" xfId="10352"/>
    <cellStyle name="Normal 23 5 2 32 2 2" xfId="39937"/>
    <cellStyle name="Normal 23 5 2 32 3" xfId="18733"/>
    <cellStyle name="Normal 23 5 2 32 3 2" xfId="47270"/>
    <cellStyle name="Normal 23 5 2 32 4" xfId="23896"/>
    <cellStyle name="Normal 23 5 2 32 5" xfId="28818"/>
    <cellStyle name="Normal 23 5 2 32 6" xfId="33740"/>
    <cellStyle name="Normal 23 5 2 33" xfId="4242"/>
    <cellStyle name="Normal 23 5 2 33 2" xfId="10353"/>
    <cellStyle name="Normal 23 5 2 33 2 2" xfId="39938"/>
    <cellStyle name="Normal 23 5 2 33 3" xfId="18848"/>
    <cellStyle name="Normal 23 5 2 33 3 2" xfId="47385"/>
    <cellStyle name="Normal 23 5 2 33 4" xfId="24011"/>
    <cellStyle name="Normal 23 5 2 33 5" xfId="28933"/>
    <cellStyle name="Normal 23 5 2 33 6" xfId="33855"/>
    <cellStyle name="Normal 23 5 2 34" xfId="4369"/>
    <cellStyle name="Normal 23 5 2 34 2" xfId="10354"/>
    <cellStyle name="Normal 23 5 2 34 2 2" xfId="39939"/>
    <cellStyle name="Normal 23 5 2 34 3" xfId="18975"/>
    <cellStyle name="Normal 23 5 2 34 3 2" xfId="47512"/>
    <cellStyle name="Normal 23 5 2 34 4" xfId="24138"/>
    <cellStyle name="Normal 23 5 2 34 5" xfId="29060"/>
    <cellStyle name="Normal 23 5 2 34 6" xfId="33982"/>
    <cellStyle name="Normal 23 5 2 35" xfId="4484"/>
    <cellStyle name="Normal 23 5 2 35 2" xfId="10355"/>
    <cellStyle name="Normal 23 5 2 35 2 2" xfId="39940"/>
    <cellStyle name="Normal 23 5 2 35 3" xfId="19089"/>
    <cellStyle name="Normal 23 5 2 35 3 2" xfId="47626"/>
    <cellStyle name="Normal 23 5 2 35 4" xfId="24252"/>
    <cellStyle name="Normal 23 5 2 35 5" xfId="29174"/>
    <cellStyle name="Normal 23 5 2 35 6" xfId="34096"/>
    <cellStyle name="Normal 23 5 2 36" xfId="4601"/>
    <cellStyle name="Normal 23 5 2 36 2" xfId="10356"/>
    <cellStyle name="Normal 23 5 2 36 2 2" xfId="39941"/>
    <cellStyle name="Normal 23 5 2 36 3" xfId="19206"/>
    <cellStyle name="Normal 23 5 2 36 3 2" xfId="47743"/>
    <cellStyle name="Normal 23 5 2 36 4" xfId="24369"/>
    <cellStyle name="Normal 23 5 2 36 5" xfId="29291"/>
    <cellStyle name="Normal 23 5 2 36 6" xfId="34213"/>
    <cellStyle name="Normal 23 5 2 37" xfId="4717"/>
    <cellStyle name="Normal 23 5 2 37 2" xfId="10357"/>
    <cellStyle name="Normal 23 5 2 37 2 2" xfId="39942"/>
    <cellStyle name="Normal 23 5 2 37 3" xfId="19322"/>
    <cellStyle name="Normal 23 5 2 37 3 2" xfId="47859"/>
    <cellStyle name="Normal 23 5 2 37 4" xfId="24485"/>
    <cellStyle name="Normal 23 5 2 37 5" xfId="29407"/>
    <cellStyle name="Normal 23 5 2 37 6" xfId="34329"/>
    <cellStyle name="Normal 23 5 2 38" xfId="4832"/>
    <cellStyle name="Normal 23 5 2 38 2" xfId="10358"/>
    <cellStyle name="Normal 23 5 2 38 2 2" xfId="39943"/>
    <cellStyle name="Normal 23 5 2 38 3" xfId="19437"/>
    <cellStyle name="Normal 23 5 2 38 3 2" xfId="47974"/>
    <cellStyle name="Normal 23 5 2 38 4" xfId="24600"/>
    <cellStyle name="Normal 23 5 2 38 5" xfId="29522"/>
    <cellStyle name="Normal 23 5 2 38 6" xfId="34444"/>
    <cellStyle name="Normal 23 5 2 39" xfId="4953"/>
    <cellStyle name="Normal 23 5 2 39 2" xfId="10359"/>
    <cellStyle name="Normal 23 5 2 39 2 2" xfId="39944"/>
    <cellStyle name="Normal 23 5 2 39 3" xfId="19557"/>
    <cellStyle name="Normal 23 5 2 39 3 2" xfId="48094"/>
    <cellStyle name="Normal 23 5 2 39 4" xfId="24720"/>
    <cellStyle name="Normal 23 5 2 39 5" xfId="29642"/>
    <cellStyle name="Normal 23 5 2 39 6" xfId="34564"/>
    <cellStyle name="Normal 23 5 2 4" xfId="566"/>
    <cellStyle name="Normal 23 5 2 4 10" xfId="30239"/>
    <cellStyle name="Normal 23 5 2 4 2" xfId="5539"/>
    <cellStyle name="Normal 23 5 2 4 2 2" xfId="7759"/>
    <cellStyle name="Normal 23 5 2 4 2 2 2" xfId="37344"/>
    <cellStyle name="Normal 23 5 2 4 2 3" xfId="14070"/>
    <cellStyle name="Normal 23 5 2 4 2 3 2" xfId="42610"/>
    <cellStyle name="Normal 23 5 2 4 2 4" xfId="35139"/>
    <cellStyle name="Normal 23 5 2 4 3" xfId="7512"/>
    <cellStyle name="Normal 23 5 2 4 3 2" xfId="15230"/>
    <cellStyle name="Normal 23 5 2 4 3 2 2" xfId="43769"/>
    <cellStyle name="Normal 23 5 2 4 3 3" xfId="37098"/>
    <cellStyle name="Normal 23 5 2 4 4" xfId="6908"/>
    <cellStyle name="Normal 23 5 2 4 4 2" xfId="36495"/>
    <cellStyle name="Normal 23 5 2 4 5" xfId="5538"/>
    <cellStyle name="Normal 23 5 2 4 5 2" xfId="35138"/>
    <cellStyle name="Normal 23 5 2 4 6" xfId="10360"/>
    <cellStyle name="Normal 23 5 2 4 6 2" xfId="39945"/>
    <cellStyle name="Normal 23 5 2 4 7" xfId="14069"/>
    <cellStyle name="Normal 23 5 2 4 7 2" xfId="42609"/>
    <cellStyle name="Normal 23 5 2 4 8" xfId="20395"/>
    <cellStyle name="Normal 23 5 2 4 9" xfId="25317"/>
    <cellStyle name="Normal 23 5 2 40" xfId="5068"/>
    <cellStyle name="Normal 23 5 2 40 2" xfId="10361"/>
    <cellStyle name="Normal 23 5 2 40 2 2" xfId="39946"/>
    <cellStyle name="Normal 23 5 2 40 3" xfId="19672"/>
    <cellStyle name="Normal 23 5 2 40 3 2" xfId="48209"/>
    <cellStyle name="Normal 23 5 2 40 4" xfId="24835"/>
    <cellStyle name="Normal 23 5 2 40 5" xfId="29757"/>
    <cellStyle name="Normal 23 5 2 40 6" xfId="34679"/>
    <cellStyle name="Normal 23 5 2 41" xfId="5531"/>
    <cellStyle name="Normal 23 5 2 41 2" xfId="10326"/>
    <cellStyle name="Normal 23 5 2 41 2 2" xfId="39911"/>
    <cellStyle name="Normal 23 5 2 41 3" xfId="14869"/>
    <cellStyle name="Normal 23 5 2 41 3 2" xfId="43408"/>
    <cellStyle name="Normal 23 5 2 41 4" xfId="35131"/>
    <cellStyle name="Normal 23 5 2 42" xfId="8235"/>
    <cellStyle name="Normal 23 5 2 42 2" xfId="19793"/>
    <cellStyle name="Normal 23 5 2 42 2 2" xfId="48330"/>
    <cellStyle name="Normal 23 5 2 42 3" xfId="37820"/>
    <cellStyle name="Normal 23 5 2 43" xfId="8476"/>
    <cellStyle name="Normal 23 5 2 43 2" xfId="38061"/>
    <cellStyle name="Normal 23 5 2 44" xfId="13686"/>
    <cellStyle name="Normal 23 5 2 44 2" xfId="42226"/>
    <cellStyle name="Normal 23 5 2 45" xfId="20034"/>
    <cellStyle name="Normal 23 5 2 46" xfId="24957"/>
    <cellStyle name="Normal 23 5 2 47" xfId="29878"/>
    <cellStyle name="Normal 23 5 2 5" xfId="701"/>
    <cellStyle name="Normal 23 5 2 5 2" xfId="7755"/>
    <cellStyle name="Normal 23 5 2 5 2 2" xfId="15362"/>
    <cellStyle name="Normal 23 5 2 5 2 2 2" xfId="43901"/>
    <cellStyle name="Normal 23 5 2 5 2 3" xfId="37340"/>
    <cellStyle name="Normal 23 5 2 5 3" xfId="5540"/>
    <cellStyle name="Normal 23 5 2 5 3 2" xfId="35140"/>
    <cellStyle name="Normal 23 5 2 5 4" xfId="10362"/>
    <cellStyle name="Normal 23 5 2 5 4 2" xfId="39947"/>
    <cellStyle name="Normal 23 5 2 5 5" xfId="14071"/>
    <cellStyle name="Normal 23 5 2 5 5 2" xfId="42611"/>
    <cellStyle name="Normal 23 5 2 5 6" xfId="20527"/>
    <cellStyle name="Normal 23 5 2 5 7" xfId="25449"/>
    <cellStyle name="Normal 23 5 2 5 8" xfId="30371"/>
    <cellStyle name="Normal 23 5 2 6" xfId="815"/>
    <cellStyle name="Normal 23 5 2 6 2" xfId="7028"/>
    <cellStyle name="Normal 23 5 2 6 2 2" xfId="36615"/>
    <cellStyle name="Normal 23 5 2 6 3" xfId="10363"/>
    <cellStyle name="Normal 23 5 2 6 3 2" xfId="39948"/>
    <cellStyle name="Normal 23 5 2 6 4" xfId="15476"/>
    <cellStyle name="Normal 23 5 2 6 4 2" xfId="44015"/>
    <cellStyle name="Normal 23 5 2 6 5" xfId="20641"/>
    <cellStyle name="Normal 23 5 2 6 6" xfId="25563"/>
    <cellStyle name="Normal 23 5 2 6 7" xfId="30485"/>
    <cellStyle name="Normal 23 5 2 7" xfId="929"/>
    <cellStyle name="Normal 23 5 2 7 2" xfId="6425"/>
    <cellStyle name="Normal 23 5 2 7 2 2" xfId="36012"/>
    <cellStyle name="Normal 23 5 2 7 3" xfId="10364"/>
    <cellStyle name="Normal 23 5 2 7 3 2" xfId="39949"/>
    <cellStyle name="Normal 23 5 2 7 4" xfId="15590"/>
    <cellStyle name="Normal 23 5 2 7 4 2" xfId="44129"/>
    <cellStyle name="Normal 23 5 2 7 5" xfId="20755"/>
    <cellStyle name="Normal 23 5 2 7 6" xfId="25677"/>
    <cellStyle name="Normal 23 5 2 7 7" xfId="30599"/>
    <cellStyle name="Normal 23 5 2 8" xfId="1076"/>
    <cellStyle name="Normal 23 5 2 8 2" xfId="10365"/>
    <cellStyle name="Normal 23 5 2 8 2 2" xfId="39950"/>
    <cellStyle name="Normal 23 5 2 8 3" xfId="15731"/>
    <cellStyle name="Normal 23 5 2 8 3 2" xfId="44270"/>
    <cellStyle name="Normal 23 5 2 8 4" xfId="20896"/>
    <cellStyle name="Normal 23 5 2 8 5" xfId="25818"/>
    <cellStyle name="Normal 23 5 2 8 6" xfId="30740"/>
    <cellStyle name="Normal 23 5 2 9" xfId="1225"/>
    <cellStyle name="Normal 23 5 2 9 2" xfId="10366"/>
    <cellStyle name="Normal 23 5 2 9 2 2" xfId="39951"/>
    <cellStyle name="Normal 23 5 2 9 3" xfId="15875"/>
    <cellStyle name="Normal 23 5 2 9 3 2" xfId="44414"/>
    <cellStyle name="Normal 23 5 2 9 4" xfId="21040"/>
    <cellStyle name="Normal 23 5 2 9 5" xfId="25962"/>
    <cellStyle name="Normal 23 5 2 9 6" xfId="30884"/>
    <cellStyle name="Normal 23 5 20" xfId="2542"/>
    <cellStyle name="Normal 23 5 20 2" xfId="10367"/>
    <cellStyle name="Normal 23 5 20 2 2" xfId="39952"/>
    <cellStyle name="Normal 23 5 20 3" xfId="17153"/>
    <cellStyle name="Normal 23 5 20 3 2" xfId="45690"/>
    <cellStyle name="Normal 23 5 20 4" xfId="22316"/>
    <cellStyle name="Normal 23 5 20 5" xfId="27238"/>
    <cellStyle name="Normal 23 5 20 6" xfId="32160"/>
    <cellStyle name="Normal 23 5 21" xfId="2660"/>
    <cellStyle name="Normal 23 5 21 2" xfId="10368"/>
    <cellStyle name="Normal 23 5 21 2 2" xfId="39953"/>
    <cellStyle name="Normal 23 5 21 3" xfId="17271"/>
    <cellStyle name="Normal 23 5 21 3 2" xfId="45808"/>
    <cellStyle name="Normal 23 5 21 4" xfId="22434"/>
    <cellStyle name="Normal 23 5 21 5" xfId="27356"/>
    <cellStyle name="Normal 23 5 21 6" xfId="32278"/>
    <cellStyle name="Normal 23 5 22" xfId="2779"/>
    <cellStyle name="Normal 23 5 22 2" xfId="10369"/>
    <cellStyle name="Normal 23 5 22 2 2" xfId="39954"/>
    <cellStyle name="Normal 23 5 22 3" xfId="17390"/>
    <cellStyle name="Normal 23 5 22 3 2" xfId="45927"/>
    <cellStyle name="Normal 23 5 22 4" xfId="22553"/>
    <cellStyle name="Normal 23 5 22 5" xfId="27475"/>
    <cellStyle name="Normal 23 5 22 6" xfId="32397"/>
    <cellStyle name="Normal 23 5 23" xfId="2895"/>
    <cellStyle name="Normal 23 5 23 2" xfId="10370"/>
    <cellStyle name="Normal 23 5 23 2 2" xfId="39955"/>
    <cellStyle name="Normal 23 5 23 3" xfId="17506"/>
    <cellStyle name="Normal 23 5 23 3 2" xfId="46043"/>
    <cellStyle name="Normal 23 5 23 4" xfId="22669"/>
    <cellStyle name="Normal 23 5 23 5" xfId="27591"/>
    <cellStyle name="Normal 23 5 23 6" xfId="32513"/>
    <cellStyle name="Normal 23 5 24" xfId="3013"/>
    <cellStyle name="Normal 23 5 24 2" xfId="10371"/>
    <cellStyle name="Normal 23 5 24 2 2" xfId="39956"/>
    <cellStyle name="Normal 23 5 24 3" xfId="17624"/>
    <cellStyle name="Normal 23 5 24 3 2" xfId="46161"/>
    <cellStyle name="Normal 23 5 24 4" xfId="22787"/>
    <cellStyle name="Normal 23 5 24 5" xfId="27709"/>
    <cellStyle name="Normal 23 5 24 6" xfId="32631"/>
    <cellStyle name="Normal 23 5 25" xfId="3131"/>
    <cellStyle name="Normal 23 5 25 2" xfId="10372"/>
    <cellStyle name="Normal 23 5 25 2 2" xfId="39957"/>
    <cellStyle name="Normal 23 5 25 3" xfId="17741"/>
    <cellStyle name="Normal 23 5 25 3 2" xfId="46278"/>
    <cellStyle name="Normal 23 5 25 4" xfId="22904"/>
    <cellStyle name="Normal 23 5 25 5" xfId="27826"/>
    <cellStyle name="Normal 23 5 25 6" xfId="32748"/>
    <cellStyle name="Normal 23 5 26" xfId="3248"/>
    <cellStyle name="Normal 23 5 26 2" xfId="10373"/>
    <cellStyle name="Normal 23 5 26 2 2" xfId="39958"/>
    <cellStyle name="Normal 23 5 26 3" xfId="17858"/>
    <cellStyle name="Normal 23 5 26 3 2" xfId="46395"/>
    <cellStyle name="Normal 23 5 26 4" xfId="23021"/>
    <cellStyle name="Normal 23 5 26 5" xfId="27943"/>
    <cellStyle name="Normal 23 5 26 6" xfId="32865"/>
    <cellStyle name="Normal 23 5 27" xfId="3365"/>
    <cellStyle name="Normal 23 5 27 2" xfId="10374"/>
    <cellStyle name="Normal 23 5 27 2 2" xfId="39959"/>
    <cellStyle name="Normal 23 5 27 3" xfId="17975"/>
    <cellStyle name="Normal 23 5 27 3 2" xfId="46512"/>
    <cellStyle name="Normal 23 5 27 4" xfId="23138"/>
    <cellStyle name="Normal 23 5 27 5" xfId="28060"/>
    <cellStyle name="Normal 23 5 27 6" xfId="32982"/>
    <cellStyle name="Normal 23 5 28" xfId="3479"/>
    <cellStyle name="Normal 23 5 28 2" xfId="10375"/>
    <cellStyle name="Normal 23 5 28 2 2" xfId="39960"/>
    <cellStyle name="Normal 23 5 28 3" xfId="18089"/>
    <cellStyle name="Normal 23 5 28 3 2" xfId="46626"/>
    <cellStyle name="Normal 23 5 28 4" xfId="23252"/>
    <cellStyle name="Normal 23 5 28 5" xfId="28174"/>
    <cellStyle name="Normal 23 5 28 6" xfId="33096"/>
    <cellStyle name="Normal 23 5 29" xfId="3596"/>
    <cellStyle name="Normal 23 5 29 2" xfId="10376"/>
    <cellStyle name="Normal 23 5 29 2 2" xfId="39961"/>
    <cellStyle name="Normal 23 5 29 3" xfId="18205"/>
    <cellStyle name="Normal 23 5 29 3 2" xfId="46742"/>
    <cellStyle name="Normal 23 5 29 4" xfId="23368"/>
    <cellStyle name="Normal 23 5 29 5" xfId="28290"/>
    <cellStyle name="Normal 23 5 29 6" xfId="33212"/>
    <cellStyle name="Normal 23 5 3" xfId="259"/>
    <cellStyle name="Normal 23 5 3 10" xfId="20089"/>
    <cellStyle name="Normal 23 5 3 11" xfId="25022"/>
    <cellStyle name="Normal 23 5 3 12" xfId="29933"/>
    <cellStyle name="Normal 23 5 3 2" xfId="2209"/>
    <cellStyle name="Normal 23 5 3 2 10" xfId="31865"/>
    <cellStyle name="Normal 23 5 3 2 2" xfId="5543"/>
    <cellStyle name="Normal 23 5 3 2 2 2" xfId="7761"/>
    <cellStyle name="Normal 23 5 3 2 2 2 2" xfId="37346"/>
    <cellStyle name="Normal 23 5 3 2 2 3" xfId="14074"/>
    <cellStyle name="Normal 23 5 3 2 2 3 2" xfId="42614"/>
    <cellStyle name="Normal 23 5 3 2 2 4" xfId="35143"/>
    <cellStyle name="Normal 23 5 3 2 3" xfId="7270"/>
    <cellStyle name="Normal 23 5 3 2 3 2" xfId="16856"/>
    <cellStyle name="Normal 23 5 3 2 3 2 2" xfId="45395"/>
    <cellStyle name="Normal 23 5 3 2 3 3" xfId="36857"/>
    <cellStyle name="Normal 23 5 3 2 4" xfId="6722"/>
    <cellStyle name="Normal 23 5 3 2 4 2" xfId="36309"/>
    <cellStyle name="Normal 23 5 3 2 5" xfId="5542"/>
    <cellStyle name="Normal 23 5 3 2 5 2" xfId="35142"/>
    <cellStyle name="Normal 23 5 3 2 6" xfId="10378"/>
    <cellStyle name="Normal 23 5 3 2 6 2" xfId="39963"/>
    <cellStyle name="Normal 23 5 3 2 7" xfId="14073"/>
    <cellStyle name="Normal 23 5 3 2 7 2" xfId="42613"/>
    <cellStyle name="Normal 23 5 3 2 8" xfId="22021"/>
    <cellStyle name="Normal 23 5 3 2 9" xfId="26943"/>
    <cellStyle name="Normal 23 5 3 3" xfId="5544"/>
    <cellStyle name="Normal 23 5 3 3 2" xfId="7760"/>
    <cellStyle name="Normal 23 5 3 3 2 2" xfId="37345"/>
    <cellStyle name="Normal 23 5 3 3 3" xfId="10377"/>
    <cellStyle name="Normal 23 5 3 3 3 2" xfId="39962"/>
    <cellStyle name="Normal 23 5 3 3 4" xfId="14075"/>
    <cellStyle name="Normal 23 5 3 3 4 2" xfId="42615"/>
    <cellStyle name="Normal 23 5 3 3 5" xfId="35144"/>
    <cellStyle name="Normal 23 5 3 4" xfId="7093"/>
    <cellStyle name="Normal 23 5 3 4 2" xfId="14924"/>
    <cellStyle name="Normal 23 5 3 4 2 2" xfId="43463"/>
    <cellStyle name="Normal 23 5 3 4 3" xfId="36680"/>
    <cellStyle name="Normal 23 5 3 5" xfId="6480"/>
    <cellStyle name="Normal 23 5 3 5 2" xfId="19795"/>
    <cellStyle name="Normal 23 5 3 5 2 2" xfId="48332"/>
    <cellStyle name="Normal 23 5 3 5 3" xfId="36067"/>
    <cellStyle name="Normal 23 5 3 6" xfId="5541"/>
    <cellStyle name="Normal 23 5 3 6 2" xfId="35141"/>
    <cellStyle name="Normal 23 5 3 7" xfId="8300"/>
    <cellStyle name="Normal 23 5 3 7 2" xfId="37885"/>
    <cellStyle name="Normal 23 5 3 8" xfId="8541"/>
    <cellStyle name="Normal 23 5 3 8 2" xfId="38126"/>
    <cellStyle name="Normal 23 5 3 9" xfId="14072"/>
    <cellStyle name="Normal 23 5 3 9 2" xfId="42612"/>
    <cellStyle name="Normal 23 5 30" xfId="3712"/>
    <cellStyle name="Normal 23 5 30 2" xfId="10379"/>
    <cellStyle name="Normal 23 5 30 2 2" xfId="39964"/>
    <cellStyle name="Normal 23 5 30 3" xfId="18320"/>
    <cellStyle name="Normal 23 5 30 3 2" xfId="46857"/>
    <cellStyle name="Normal 23 5 30 4" xfId="23483"/>
    <cellStyle name="Normal 23 5 30 5" xfId="28405"/>
    <cellStyle name="Normal 23 5 30 6" xfId="33327"/>
    <cellStyle name="Normal 23 5 31" xfId="3829"/>
    <cellStyle name="Normal 23 5 31 2" xfId="10380"/>
    <cellStyle name="Normal 23 5 31 2 2" xfId="39965"/>
    <cellStyle name="Normal 23 5 31 3" xfId="18436"/>
    <cellStyle name="Normal 23 5 31 3 2" xfId="46973"/>
    <cellStyle name="Normal 23 5 31 4" xfId="23599"/>
    <cellStyle name="Normal 23 5 31 5" xfId="28521"/>
    <cellStyle name="Normal 23 5 31 6" xfId="33443"/>
    <cellStyle name="Normal 23 5 32" xfId="3947"/>
    <cellStyle name="Normal 23 5 32 2" xfId="10381"/>
    <cellStyle name="Normal 23 5 32 2 2" xfId="39966"/>
    <cellStyle name="Normal 23 5 32 3" xfId="18554"/>
    <cellStyle name="Normal 23 5 32 3 2" xfId="47091"/>
    <cellStyle name="Normal 23 5 32 4" xfId="23717"/>
    <cellStyle name="Normal 23 5 32 5" xfId="28639"/>
    <cellStyle name="Normal 23 5 32 6" xfId="33561"/>
    <cellStyle name="Normal 23 5 33" xfId="4062"/>
    <cellStyle name="Normal 23 5 33 2" xfId="10382"/>
    <cellStyle name="Normal 23 5 33 2 2" xfId="39967"/>
    <cellStyle name="Normal 23 5 33 3" xfId="18668"/>
    <cellStyle name="Normal 23 5 33 3 2" xfId="47205"/>
    <cellStyle name="Normal 23 5 33 4" xfId="23831"/>
    <cellStyle name="Normal 23 5 33 5" xfId="28753"/>
    <cellStyle name="Normal 23 5 33 6" xfId="33675"/>
    <cellStyle name="Normal 23 5 34" xfId="4177"/>
    <cellStyle name="Normal 23 5 34 2" xfId="10383"/>
    <cellStyle name="Normal 23 5 34 2 2" xfId="39968"/>
    <cellStyle name="Normal 23 5 34 3" xfId="18783"/>
    <cellStyle name="Normal 23 5 34 3 2" xfId="47320"/>
    <cellStyle name="Normal 23 5 34 4" xfId="23946"/>
    <cellStyle name="Normal 23 5 34 5" xfId="28868"/>
    <cellStyle name="Normal 23 5 34 6" xfId="33790"/>
    <cellStyle name="Normal 23 5 35" xfId="4304"/>
    <cellStyle name="Normal 23 5 35 2" xfId="10384"/>
    <cellStyle name="Normal 23 5 35 2 2" xfId="39969"/>
    <cellStyle name="Normal 23 5 35 3" xfId="18910"/>
    <cellStyle name="Normal 23 5 35 3 2" xfId="47447"/>
    <cellStyle name="Normal 23 5 35 4" xfId="24073"/>
    <cellStyle name="Normal 23 5 35 5" xfId="28995"/>
    <cellStyle name="Normal 23 5 35 6" xfId="33917"/>
    <cellStyle name="Normal 23 5 36" xfId="4419"/>
    <cellStyle name="Normal 23 5 36 2" xfId="10385"/>
    <cellStyle name="Normal 23 5 36 2 2" xfId="39970"/>
    <cellStyle name="Normal 23 5 36 3" xfId="19024"/>
    <cellStyle name="Normal 23 5 36 3 2" xfId="47561"/>
    <cellStyle name="Normal 23 5 36 4" xfId="24187"/>
    <cellStyle name="Normal 23 5 36 5" xfId="29109"/>
    <cellStyle name="Normal 23 5 36 6" xfId="34031"/>
    <cellStyle name="Normal 23 5 37" xfId="4536"/>
    <cellStyle name="Normal 23 5 37 2" xfId="10386"/>
    <cellStyle name="Normal 23 5 37 2 2" xfId="39971"/>
    <cellStyle name="Normal 23 5 37 3" xfId="19141"/>
    <cellStyle name="Normal 23 5 37 3 2" xfId="47678"/>
    <cellStyle name="Normal 23 5 37 4" xfId="24304"/>
    <cellStyle name="Normal 23 5 37 5" xfId="29226"/>
    <cellStyle name="Normal 23 5 37 6" xfId="34148"/>
    <cellStyle name="Normal 23 5 38" xfId="4652"/>
    <cellStyle name="Normal 23 5 38 2" xfId="10387"/>
    <cellStyle name="Normal 23 5 38 2 2" xfId="39972"/>
    <cellStyle name="Normal 23 5 38 3" xfId="19257"/>
    <cellStyle name="Normal 23 5 38 3 2" xfId="47794"/>
    <cellStyle name="Normal 23 5 38 4" xfId="24420"/>
    <cellStyle name="Normal 23 5 38 5" xfId="29342"/>
    <cellStyle name="Normal 23 5 38 6" xfId="34264"/>
    <cellStyle name="Normal 23 5 39" xfId="4767"/>
    <cellStyle name="Normal 23 5 39 2" xfId="10388"/>
    <cellStyle name="Normal 23 5 39 2 2" xfId="39973"/>
    <cellStyle name="Normal 23 5 39 3" xfId="19372"/>
    <cellStyle name="Normal 23 5 39 3 2" xfId="47909"/>
    <cellStyle name="Normal 23 5 39 4" xfId="24535"/>
    <cellStyle name="Normal 23 5 39 5" xfId="29457"/>
    <cellStyle name="Normal 23 5 39 6" xfId="34379"/>
    <cellStyle name="Normal 23 5 4" xfId="379"/>
    <cellStyle name="Normal 23 5 4 10" xfId="30053"/>
    <cellStyle name="Normal 23 5 4 2" xfId="5546"/>
    <cellStyle name="Normal 23 5 4 2 2" xfId="7762"/>
    <cellStyle name="Normal 23 5 4 2 2 2" xfId="37347"/>
    <cellStyle name="Normal 23 5 4 2 3" xfId="14077"/>
    <cellStyle name="Normal 23 5 4 2 3 2" xfId="42617"/>
    <cellStyle name="Normal 23 5 4 2 4" xfId="35146"/>
    <cellStyle name="Normal 23 5 4 3" xfId="7271"/>
    <cellStyle name="Normal 23 5 4 3 2" xfId="15044"/>
    <cellStyle name="Normal 23 5 4 3 2 2" xfId="43583"/>
    <cellStyle name="Normal 23 5 4 3 3" xfId="36858"/>
    <cellStyle name="Normal 23 5 4 4" xfId="6602"/>
    <cellStyle name="Normal 23 5 4 4 2" xfId="36189"/>
    <cellStyle name="Normal 23 5 4 5" xfId="5545"/>
    <cellStyle name="Normal 23 5 4 5 2" xfId="35145"/>
    <cellStyle name="Normal 23 5 4 6" xfId="10389"/>
    <cellStyle name="Normal 23 5 4 6 2" xfId="39974"/>
    <cellStyle name="Normal 23 5 4 7" xfId="14076"/>
    <cellStyle name="Normal 23 5 4 7 2" xfId="42616"/>
    <cellStyle name="Normal 23 5 4 8" xfId="20209"/>
    <cellStyle name="Normal 23 5 4 9" xfId="25131"/>
    <cellStyle name="Normal 23 5 40" xfId="4888"/>
    <cellStyle name="Normal 23 5 40 2" xfId="10390"/>
    <cellStyle name="Normal 23 5 40 2 2" xfId="39975"/>
    <cellStyle name="Normal 23 5 40 3" xfId="19492"/>
    <cellStyle name="Normal 23 5 40 3 2" xfId="48029"/>
    <cellStyle name="Normal 23 5 40 4" xfId="24655"/>
    <cellStyle name="Normal 23 5 40 5" xfId="29577"/>
    <cellStyle name="Normal 23 5 40 6" xfId="34499"/>
    <cellStyle name="Normal 23 5 41" xfId="5003"/>
    <cellStyle name="Normal 23 5 41 2" xfId="10391"/>
    <cellStyle name="Normal 23 5 41 2 2" xfId="39976"/>
    <cellStyle name="Normal 23 5 41 3" xfId="19607"/>
    <cellStyle name="Normal 23 5 41 3 2" xfId="48144"/>
    <cellStyle name="Normal 23 5 41 4" xfId="24770"/>
    <cellStyle name="Normal 23 5 41 5" xfId="29692"/>
    <cellStyle name="Normal 23 5 41 6" xfId="34614"/>
    <cellStyle name="Normal 23 5 42" xfId="5530"/>
    <cellStyle name="Normal 23 5 42 2" xfId="10315"/>
    <cellStyle name="Normal 23 5 42 2 2" xfId="39900"/>
    <cellStyle name="Normal 23 5 42 3" xfId="14804"/>
    <cellStyle name="Normal 23 5 42 3 2" xfId="43343"/>
    <cellStyle name="Normal 23 5 42 4" xfId="35130"/>
    <cellStyle name="Normal 23 5 43" xfId="8170"/>
    <cellStyle name="Normal 23 5 43 2" xfId="19792"/>
    <cellStyle name="Normal 23 5 43 2 2" xfId="48329"/>
    <cellStyle name="Normal 23 5 43 3" xfId="37755"/>
    <cellStyle name="Normal 23 5 44" xfId="8411"/>
    <cellStyle name="Normal 23 5 44 2" xfId="37996"/>
    <cellStyle name="Normal 23 5 45" xfId="13621"/>
    <cellStyle name="Normal 23 5 45 2" xfId="42161"/>
    <cellStyle name="Normal 23 5 46" xfId="19969"/>
    <cellStyle name="Normal 23 5 47" xfId="24892"/>
    <cellStyle name="Normal 23 5 48" xfId="29813"/>
    <cellStyle name="Normal 23 5 5" xfId="501"/>
    <cellStyle name="Normal 23 5 5 10" xfId="30174"/>
    <cellStyle name="Normal 23 5 5 2" xfId="5548"/>
    <cellStyle name="Normal 23 5 5 2 2" xfId="7763"/>
    <cellStyle name="Normal 23 5 5 2 2 2" xfId="37348"/>
    <cellStyle name="Normal 23 5 5 2 3" xfId="14079"/>
    <cellStyle name="Normal 23 5 5 2 3 2" xfId="42619"/>
    <cellStyle name="Normal 23 5 5 2 4" xfId="35148"/>
    <cellStyle name="Normal 23 5 5 3" xfId="7447"/>
    <cellStyle name="Normal 23 5 5 3 2" xfId="15165"/>
    <cellStyle name="Normal 23 5 5 3 2 2" xfId="43704"/>
    <cellStyle name="Normal 23 5 5 3 3" xfId="37033"/>
    <cellStyle name="Normal 23 5 5 4" xfId="6843"/>
    <cellStyle name="Normal 23 5 5 4 2" xfId="36430"/>
    <cellStyle name="Normal 23 5 5 5" xfId="5547"/>
    <cellStyle name="Normal 23 5 5 5 2" xfId="35147"/>
    <cellStyle name="Normal 23 5 5 6" xfId="10392"/>
    <cellStyle name="Normal 23 5 5 6 2" xfId="39977"/>
    <cellStyle name="Normal 23 5 5 7" xfId="14078"/>
    <cellStyle name="Normal 23 5 5 7 2" xfId="42618"/>
    <cellStyle name="Normal 23 5 5 8" xfId="20330"/>
    <cellStyle name="Normal 23 5 5 9" xfId="25252"/>
    <cellStyle name="Normal 23 5 6" xfId="636"/>
    <cellStyle name="Normal 23 5 6 2" xfId="7754"/>
    <cellStyle name="Normal 23 5 6 2 2" xfId="15297"/>
    <cellStyle name="Normal 23 5 6 2 2 2" xfId="43836"/>
    <cellStyle name="Normal 23 5 6 2 3" xfId="37339"/>
    <cellStyle name="Normal 23 5 6 3" xfId="5549"/>
    <cellStyle name="Normal 23 5 6 3 2" xfId="35149"/>
    <cellStyle name="Normal 23 5 6 4" xfId="10393"/>
    <cellStyle name="Normal 23 5 6 4 2" xfId="39978"/>
    <cellStyle name="Normal 23 5 6 5" xfId="14080"/>
    <cellStyle name="Normal 23 5 6 5 2" xfId="42620"/>
    <cellStyle name="Normal 23 5 6 6" xfId="20462"/>
    <cellStyle name="Normal 23 5 6 7" xfId="25384"/>
    <cellStyle name="Normal 23 5 6 8" xfId="30306"/>
    <cellStyle name="Normal 23 5 7" xfId="750"/>
    <cellStyle name="Normal 23 5 7 2" xfId="6963"/>
    <cellStyle name="Normal 23 5 7 2 2" xfId="36550"/>
    <cellStyle name="Normal 23 5 7 3" xfId="10394"/>
    <cellStyle name="Normal 23 5 7 3 2" xfId="39979"/>
    <cellStyle name="Normal 23 5 7 4" xfId="15411"/>
    <cellStyle name="Normal 23 5 7 4 2" xfId="43950"/>
    <cellStyle name="Normal 23 5 7 5" xfId="20576"/>
    <cellStyle name="Normal 23 5 7 6" xfId="25498"/>
    <cellStyle name="Normal 23 5 7 7" xfId="30420"/>
    <cellStyle name="Normal 23 5 8" xfId="864"/>
    <cellStyle name="Normal 23 5 8 2" xfId="6360"/>
    <cellStyle name="Normal 23 5 8 2 2" xfId="35947"/>
    <cellStyle name="Normal 23 5 8 3" xfId="10395"/>
    <cellStyle name="Normal 23 5 8 3 2" xfId="39980"/>
    <cellStyle name="Normal 23 5 8 4" xfId="15525"/>
    <cellStyle name="Normal 23 5 8 4 2" xfId="44064"/>
    <cellStyle name="Normal 23 5 8 5" xfId="20690"/>
    <cellStyle name="Normal 23 5 8 6" xfId="25612"/>
    <cellStyle name="Normal 23 5 8 7" xfId="30534"/>
    <cellStyle name="Normal 23 5 9" xfId="1011"/>
    <cellStyle name="Normal 23 5 9 2" xfId="10396"/>
    <cellStyle name="Normal 23 5 9 2 2" xfId="39981"/>
    <cellStyle name="Normal 23 5 9 3" xfId="15666"/>
    <cellStyle name="Normal 23 5 9 3 2" xfId="44205"/>
    <cellStyle name="Normal 23 5 9 4" xfId="20831"/>
    <cellStyle name="Normal 23 5 9 5" xfId="25753"/>
    <cellStyle name="Normal 23 5 9 6" xfId="30675"/>
    <cellStyle name="Normal 23 50" xfId="8396"/>
    <cellStyle name="Normal 23 50 2" xfId="37981"/>
    <cellStyle name="Normal 23 51" xfId="13606"/>
    <cellStyle name="Normal 23 51 2" xfId="42146"/>
    <cellStyle name="Normal 23 52" xfId="19954"/>
    <cellStyle name="Normal 23 53" xfId="24877"/>
    <cellStyle name="Normal 23 54" xfId="29798"/>
    <cellStyle name="Normal 23 6" xfId="124"/>
    <cellStyle name="Normal 23 6 10" xfId="1157"/>
    <cellStyle name="Normal 23 6 10 2" xfId="10398"/>
    <cellStyle name="Normal 23 6 10 2 2" xfId="39983"/>
    <cellStyle name="Normal 23 6 10 3" xfId="15807"/>
    <cellStyle name="Normal 23 6 10 3 2" xfId="44346"/>
    <cellStyle name="Normal 23 6 10 4" xfId="20972"/>
    <cellStyle name="Normal 23 6 10 5" xfId="25894"/>
    <cellStyle name="Normal 23 6 10 6" xfId="30816"/>
    <cellStyle name="Normal 23 6 11" xfId="1273"/>
    <cellStyle name="Normal 23 6 11 2" xfId="10399"/>
    <cellStyle name="Normal 23 6 11 2 2" xfId="39984"/>
    <cellStyle name="Normal 23 6 11 3" xfId="15922"/>
    <cellStyle name="Normal 23 6 11 3 2" xfId="44461"/>
    <cellStyle name="Normal 23 6 11 4" xfId="21087"/>
    <cellStyle name="Normal 23 6 11 5" xfId="26009"/>
    <cellStyle name="Normal 23 6 11 6" xfId="30931"/>
    <cellStyle name="Normal 23 6 12" xfId="1388"/>
    <cellStyle name="Normal 23 6 12 2" xfId="10400"/>
    <cellStyle name="Normal 23 6 12 2 2" xfId="39985"/>
    <cellStyle name="Normal 23 6 12 3" xfId="16037"/>
    <cellStyle name="Normal 23 6 12 3 2" xfId="44576"/>
    <cellStyle name="Normal 23 6 12 4" xfId="21202"/>
    <cellStyle name="Normal 23 6 12 5" xfId="26124"/>
    <cellStyle name="Normal 23 6 12 6" xfId="31046"/>
    <cellStyle name="Normal 23 6 13" xfId="1503"/>
    <cellStyle name="Normal 23 6 13 2" xfId="10401"/>
    <cellStyle name="Normal 23 6 13 2 2" xfId="39986"/>
    <cellStyle name="Normal 23 6 13 3" xfId="16152"/>
    <cellStyle name="Normal 23 6 13 3 2" xfId="44691"/>
    <cellStyle name="Normal 23 6 13 4" xfId="21317"/>
    <cellStyle name="Normal 23 6 13 5" xfId="26239"/>
    <cellStyle name="Normal 23 6 13 6" xfId="31161"/>
    <cellStyle name="Normal 23 6 14" xfId="1617"/>
    <cellStyle name="Normal 23 6 14 2" xfId="10402"/>
    <cellStyle name="Normal 23 6 14 2 2" xfId="39987"/>
    <cellStyle name="Normal 23 6 14 3" xfId="16266"/>
    <cellStyle name="Normal 23 6 14 3 2" xfId="44805"/>
    <cellStyle name="Normal 23 6 14 4" xfId="21431"/>
    <cellStyle name="Normal 23 6 14 5" xfId="26353"/>
    <cellStyle name="Normal 23 6 14 6" xfId="31275"/>
    <cellStyle name="Normal 23 6 15" xfId="1731"/>
    <cellStyle name="Normal 23 6 15 2" xfId="10403"/>
    <cellStyle name="Normal 23 6 15 2 2" xfId="39988"/>
    <cellStyle name="Normal 23 6 15 3" xfId="16380"/>
    <cellStyle name="Normal 23 6 15 3 2" xfId="44919"/>
    <cellStyle name="Normal 23 6 15 4" xfId="21545"/>
    <cellStyle name="Normal 23 6 15 5" xfId="26467"/>
    <cellStyle name="Normal 23 6 15 6" xfId="31389"/>
    <cellStyle name="Normal 23 6 16" xfId="1845"/>
    <cellStyle name="Normal 23 6 16 2" xfId="10404"/>
    <cellStyle name="Normal 23 6 16 2 2" xfId="39989"/>
    <cellStyle name="Normal 23 6 16 3" xfId="16494"/>
    <cellStyle name="Normal 23 6 16 3 2" xfId="45033"/>
    <cellStyle name="Normal 23 6 16 4" xfId="21659"/>
    <cellStyle name="Normal 23 6 16 5" xfId="26581"/>
    <cellStyle name="Normal 23 6 16 6" xfId="31503"/>
    <cellStyle name="Normal 23 6 17" xfId="1959"/>
    <cellStyle name="Normal 23 6 17 2" xfId="10405"/>
    <cellStyle name="Normal 23 6 17 2 2" xfId="39990"/>
    <cellStyle name="Normal 23 6 17 3" xfId="16608"/>
    <cellStyle name="Normal 23 6 17 3 2" xfId="45147"/>
    <cellStyle name="Normal 23 6 17 4" xfId="21773"/>
    <cellStyle name="Normal 23 6 17 5" xfId="26695"/>
    <cellStyle name="Normal 23 6 17 6" xfId="31617"/>
    <cellStyle name="Normal 23 6 18" xfId="2074"/>
    <cellStyle name="Normal 23 6 18 2" xfId="10406"/>
    <cellStyle name="Normal 23 6 18 2 2" xfId="39991"/>
    <cellStyle name="Normal 23 6 18 3" xfId="16723"/>
    <cellStyle name="Normal 23 6 18 3 2" xfId="45262"/>
    <cellStyle name="Normal 23 6 18 4" xfId="21888"/>
    <cellStyle name="Normal 23 6 18 5" xfId="26810"/>
    <cellStyle name="Normal 23 6 18 6" xfId="31732"/>
    <cellStyle name="Normal 23 6 19" xfId="2420"/>
    <cellStyle name="Normal 23 6 19 2" xfId="10407"/>
    <cellStyle name="Normal 23 6 19 2 2" xfId="39992"/>
    <cellStyle name="Normal 23 6 19 3" xfId="17031"/>
    <cellStyle name="Normal 23 6 19 3 2" xfId="45568"/>
    <cellStyle name="Normal 23 6 19 4" xfId="22194"/>
    <cellStyle name="Normal 23 6 19 5" xfId="27116"/>
    <cellStyle name="Normal 23 6 19 6" xfId="32038"/>
    <cellStyle name="Normal 23 6 2" xfId="193"/>
    <cellStyle name="Normal 23 6 2 10" xfId="1342"/>
    <cellStyle name="Normal 23 6 2 10 2" xfId="10409"/>
    <cellStyle name="Normal 23 6 2 10 2 2" xfId="39994"/>
    <cellStyle name="Normal 23 6 2 10 3" xfId="15991"/>
    <cellStyle name="Normal 23 6 2 10 3 2" xfId="44530"/>
    <cellStyle name="Normal 23 6 2 10 4" xfId="21156"/>
    <cellStyle name="Normal 23 6 2 10 5" xfId="26078"/>
    <cellStyle name="Normal 23 6 2 10 6" xfId="31000"/>
    <cellStyle name="Normal 23 6 2 11" xfId="1457"/>
    <cellStyle name="Normal 23 6 2 11 2" xfId="10410"/>
    <cellStyle name="Normal 23 6 2 11 2 2" xfId="39995"/>
    <cellStyle name="Normal 23 6 2 11 3" xfId="16106"/>
    <cellStyle name="Normal 23 6 2 11 3 2" xfId="44645"/>
    <cellStyle name="Normal 23 6 2 11 4" xfId="21271"/>
    <cellStyle name="Normal 23 6 2 11 5" xfId="26193"/>
    <cellStyle name="Normal 23 6 2 11 6" xfId="31115"/>
    <cellStyle name="Normal 23 6 2 12" xfId="1572"/>
    <cellStyle name="Normal 23 6 2 12 2" xfId="10411"/>
    <cellStyle name="Normal 23 6 2 12 2 2" xfId="39996"/>
    <cellStyle name="Normal 23 6 2 12 3" xfId="16221"/>
    <cellStyle name="Normal 23 6 2 12 3 2" xfId="44760"/>
    <cellStyle name="Normal 23 6 2 12 4" xfId="21386"/>
    <cellStyle name="Normal 23 6 2 12 5" xfId="26308"/>
    <cellStyle name="Normal 23 6 2 12 6" xfId="31230"/>
    <cellStyle name="Normal 23 6 2 13" xfId="1686"/>
    <cellStyle name="Normal 23 6 2 13 2" xfId="10412"/>
    <cellStyle name="Normal 23 6 2 13 2 2" xfId="39997"/>
    <cellStyle name="Normal 23 6 2 13 3" xfId="16335"/>
    <cellStyle name="Normal 23 6 2 13 3 2" xfId="44874"/>
    <cellStyle name="Normal 23 6 2 13 4" xfId="21500"/>
    <cellStyle name="Normal 23 6 2 13 5" xfId="26422"/>
    <cellStyle name="Normal 23 6 2 13 6" xfId="31344"/>
    <cellStyle name="Normal 23 6 2 14" xfId="1800"/>
    <cellStyle name="Normal 23 6 2 14 2" xfId="10413"/>
    <cellStyle name="Normal 23 6 2 14 2 2" xfId="39998"/>
    <cellStyle name="Normal 23 6 2 14 3" xfId="16449"/>
    <cellStyle name="Normal 23 6 2 14 3 2" xfId="44988"/>
    <cellStyle name="Normal 23 6 2 14 4" xfId="21614"/>
    <cellStyle name="Normal 23 6 2 14 5" xfId="26536"/>
    <cellStyle name="Normal 23 6 2 14 6" xfId="31458"/>
    <cellStyle name="Normal 23 6 2 15" xfId="1914"/>
    <cellStyle name="Normal 23 6 2 15 2" xfId="10414"/>
    <cellStyle name="Normal 23 6 2 15 2 2" xfId="39999"/>
    <cellStyle name="Normal 23 6 2 15 3" xfId="16563"/>
    <cellStyle name="Normal 23 6 2 15 3 2" xfId="45102"/>
    <cellStyle name="Normal 23 6 2 15 4" xfId="21728"/>
    <cellStyle name="Normal 23 6 2 15 5" xfId="26650"/>
    <cellStyle name="Normal 23 6 2 15 6" xfId="31572"/>
    <cellStyle name="Normal 23 6 2 16" xfId="2028"/>
    <cellStyle name="Normal 23 6 2 16 2" xfId="10415"/>
    <cellStyle name="Normal 23 6 2 16 2 2" xfId="40000"/>
    <cellStyle name="Normal 23 6 2 16 3" xfId="16677"/>
    <cellStyle name="Normal 23 6 2 16 3 2" xfId="45216"/>
    <cellStyle name="Normal 23 6 2 16 4" xfId="21842"/>
    <cellStyle name="Normal 23 6 2 16 5" xfId="26764"/>
    <cellStyle name="Normal 23 6 2 16 6" xfId="31686"/>
    <cellStyle name="Normal 23 6 2 17" xfId="2143"/>
    <cellStyle name="Normal 23 6 2 17 2" xfId="10416"/>
    <cellStyle name="Normal 23 6 2 17 2 2" xfId="40001"/>
    <cellStyle name="Normal 23 6 2 17 3" xfId="16792"/>
    <cellStyle name="Normal 23 6 2 17 3 2" xfId="45331"/>
    <cellStyle name="Normal 23 6 2 17 4" xfId="21957"/>
    <cellStyle name="Normal 23 6 2 17 5" xfId="26879"/>
    <cellStyle name="Normal 23 6 2 17 6" xfId="31801"/>
    <cellStyle name="Normal 23 6 2 18" xfId="2489"/>
    <cellStyle name="Normal 23 6 2 18 2" xfId="10417"/>
    <cellStyle name="Normal 23 6 2 18 2 2" xfId="40002"/>
    <cellStyle name="Normal 23 6 2 18 3" xfId="17100"/>
    <cellStyle name="Normal 23 6 2 18 3 2" xfId="45637"/>
    <cellStyle name="Normal 23 6 2 18 4" xfId="22263"/>
    <cellStyle name="Normal 23 6 2 18 5" xfId="27185"/>
    <cellStyle name="Normal 23 6 2 18 6" xfId="32107"/>
    <cellStyle name="Normal 23 6 2 19" xfId="2608"/>
    <cellStyle name="Normal 23 6 2 19 2" xfId="10418"/>
    <cellStyle name="Normal 23 6 2 19 2 2" xfId="40003"/>
    <cellStyle name="Normal 23 6 2 19 3" xfId="17219"/>
    <cellStyle name="Normal 23 6 2 19 3 2" xfId="45756"/>
    <cellStyle name="Normal 23 6 2 19 4" xfId="22382"/>
    <cellStyle name="Normal 23 6 2 19 5" xfId="27304"/>
    <cellStyle name="Normal 23 6 2 19 6" xfId="32226"/>
    <cellStyle name="Normal 23 6 2 2" xfId="325"/>
    <cellStyle name="Normal 23 6 2 2 10" xfId="20155"/>
    <cellStyle name="Normal 23 6 2 2 11" xfId="25069"/>
    <cellStyle name="Normal 23 6 2 2 12" xfId="29999"/>
    <cellStyle name="Normal 23 6 2 2 2" xfId="2257"/>
    <cellStyle name="Normal 23 6 2 2 2 10" xfId="31912"/>
    <cellStyle name="Normal 23 6 2 2 2 2" xfId="5554"/>
    <cellStyle name="Normal 23 6 2 2 2 2 2" xfId="7767"/>
    <cellStyle name="Normal 23 6 2 2 2 2 2 2" xfId="37352"/>
    <cellStyle name="Normal 23 6 2 2 2 2 3" xfId="14083"/>
    <cellStyle name="Normal 23 6 2 2 2 2 3 2" xfId="42623"/>
    <cellStyle name="Normal 23 6 2 2 2 2 4" xfId="35154"/>
    <cellStyle name="Normal 23 6 2 2 2 3" xfId="7272"/>
    <cellStyle name="Normal 23 6 2 2 2 3 2" xfId="16903"/>
    <cellStyle name="Normal 23 6 2 2 2 3 2 2" xfId="45442"/>
    <cellStyle name="Normal 23 6 2 2 2 3 3" xfId="36859"/>
    <cellStyle name="Normal 23 6 2 2 2 4" xfId="6788"/>
    <cellStyle name="Normal 23 6 2 2 2 4 2" xfId="36375"/>
    <cellStyle name="Normal 23 6 2 2 2 5" xfId="5553"/>
    <cellStyle name="Normal 23 6 2 2 2 5 2" xfId="35153"/>
    <cellStyle name="Normal 23 6 2 2 2 6" xfId="10420"/>
    <cellStyle name="Normal 23 6 2 2 2 6 2" xfId="40005"/>
    <cellStyle name="Normal 23 6 2 2 2 7" xfId="14082"/>
    <cellStyle name="Normal 23 6 2 2 2 7 2" xfId="42622"/>
    <cellStyle name="Normal 23 6 2 2 2 8" xfId="22068"/>
    <cellStyle name="Normal 23 6 2 2 2 9" xfId="26990"/>
    <cellStyle name="Normal 23 6 2 2 3" xfId="5555"/>
    <cellStyle name="Normal 23 6 2 2 3 2" xfId="7766"/>
    <cellStyle name="Normal 23 6 2 2 3 2 2" xfId="37351"/>
    <cellStyle name="Normal 23 6 2 2 3 3" xfId="10419"/>
    <cellStyle name="Normal 23 6 2 2 3 3 2" xfId="40004"/>
    <cellStyle name="Normal 23 6 2 2 3 4" xfId="14084"/>
    <cellStyle name="Normal 23 6 2 2 3 4 2" xfId="42624"/>
    <cellStyle name="Normal 23 6 2 2 3 5" xfId="35155"/>
    <cellStyle name="Normal 23 6 2 2 4" xfId="7140"/>
    <cellStyle name="Normal 23 6 2 2 4 2" xfId="14990"/>
    <cellStyle name="Normal 23 6 2 2 4 2 2" xfId="43529"/>
    <cellStyle name="Normal 23 6 2 2 4 3" xfId="36727"/>
    <cellStyle name="Normal 23 6 2 2 5" xfId="6546"/>
    <cellStyle name="Normal 23 6 2 2 5 2" xfId="19798"/>
    <cellStyle name="Normal 23 6 2 2 5 2 2" xfId="48335"/>
    <cellStyle name="Normal 23 6 2 2 5 3" xfId="36133"/>
    <cellStyle name="Normal 23 6 2 2 6" xfId="5552"/>
    <cellStyle name="Normal 23 6 2 2 6 2" xfId="35152"/>
    <cellStyle name="Normal 23 6 2 2 7" xfId="8347"/>
    <cellStyle name="Normal 23 6 2 2 7 2" xfId="37932"/>
    <cellStyle name="Normal 23 6 2 2 8" xfId="8588"/>
    <cellStyle name="Normal 23 6 2 2 8 2" xfId="38173"/>
    <cellStyle name="Normal 23 6 2 2 9" xfId="14081"/>
    <cellStyle name="Normal 23 6 2 2 9 2" xfId="42621"/>
    <cellStyle name="Normal 23 6 2 20" xfId="2726"/>
    <cellStyle name="Normal 23 6 2 20 2" xfId="10421"/>
    <cellStyle name="Normal 23 6 2 20 2 2" xfId="40006"/>
    <cellStyle name="Normal 23 6 2 20 3" xfId="17337"/>
    <cellStyle name="Normal 23 6 2 20 3 2" xfId="45874"/>
    <cellStyle name="Normal 23 6 2 20 4" xfId="22500"/>
    <cellStyle name="Normal 23 6 2 20 5" xfId="27422"/>
    <cellStyle name="Normal 23 6 2 20 6" xfId="32344"/>
    <cellStyle name="Normal 23 6 2 21" xfId="2845"/>
    <cellStyle name="Normal 23 6 2 21 2" xfId="10422"/>
    <cellStyle name="Normal 23 6 2 21 2 2" xfId="40007"/>
    <cellStyle name="Normal 23 6 2 21 3" xfId="17456"/>
    <cellStyle name="Normal 23 6 2 21 3 2" xfId="45993"/>
    <cellStyle name="Normal 23 6 2 21 4" xfId="22619"/>
    <cellStyle name="Normal 23 6 2 21 5" xfId="27541"/>
    <cellStyle name="Normal 23 6 2 21 6" xfId="32463"/>
    <cellStyle name="Normal 23 6 2 22" xfId="2961"/>
    <cellStyle name="Normal 23 6 2 22 2" xfId="10423"/>
    <cellStyle name="Normal 23 6 2 22 2 2" xfId="40008"/>
    <cellStyle name="Normal 23 6 2 22 3" xfId="17572"/>
    <cellStyle name="Normal 23 6 2 22 3 2" xfId="46109"/>
    <cellStyle name="Normal 23 6 2 22 4" xfId="22735"/>
    <cellStyle name="Normal 23 6 2 22 5" xfId="27657"/>
    <cellStyle name="Normal 23 6 2 22 6" xfId="32579"/>
    <cellStyle name="Normal 23 6 2 23" xfId="3079"/>
    <cellStyle name="Normal 23 6 2 23 2" xfId="10424"/>
    <cellStyle name="Normal 23 6 2 23 2 2" xfId="40009"/>
    <cellStyle name="Normal 23 6 2 23 3" xfId="17690"/>
    <cellStyle name="Normal 23 6 2 23 3 2" xfId="46227"/>
    <cellStyle name="Normal 23 6 2 23 4" xfId="22853"/>
    <cellStyle name="Normal 23 6 2 23 5" xfId="27775"/>
    <cellStyle name="Normal 23 6 2 23 6" xfId="32697"/>
    <cellStyle name="Normal 23 6 2 24" xfId="3197"/>
    <cellStyle name="Normal 23 6 2 24 2" xfId="10425"/>
    <cellStyle name="Normal 23 6 2 24 2 2" xfId="40010"/>
    <cellStyle name="Normal 23 6 2 24 3" xfId="17807"/>
    <cellStyle name="Normal 23 6 2 24 3 2" xfId="46344"/>
    <cellStyle name="Normal 23 6 2 24 4" xfId="22970"/>
    <cellStyle name="Normal 23 6 2 24 5" xfId="27892"/>
    <cellStyle name="Normal 23 6 2 24 6" xfId="32814"/>
    <cellStyle name="Normal 23 6 2 25" xfId="3314"/>
    <cellStyle name="Normal 23 6 2 25 2" xfId="10426"/>
    <cellStyle name="Normal 23 6 2 25 2 2" xfId="40011"/>
    <cellStyle name="Normal 23 6 2 25 3" xfId="17924"/>
    <cellStyle name="Normal 23 6 2 25 3 2" xfId="46461"/>
    <cellStyle name="Normal 23 6 2 25 4" xfId="23087"/>
    <cellStyle name="Normal 23 6 2 25 5" xfId="28009"/>
    <cellStyle name="Normal 23 6 2 25 6" xfId="32931"/>
    <cellStyle name="Normal 23 6 2 26" xfId="3431"/>
    <cellStyle name="Normal 23 6 2 26 2" xfId="10427"/>
    <cellStyle name="Normal 23 6 2 26 2 2" xfId="40012"/>
    <cellStyle name="Normal 23 6 2 26 3" xfId="18041"/>
    <cellStyle name="Normal 23 6 2 26 3 2" xfId="46578"/>
    <cellStyle name="Normal 23 6 2 26 4" xfId="23204"/>
    <cellStyle name="Normal 23 6 2 26 5" xfId="28126"/>
    <cellStyle name="Normal 23 6 2 26 6" xfId="33048"/>
    <cellStyle name="Normal 23 6 2 27" xfId="3545"/>
    <cellStyle name="Normal 23 6 2 27 2" xfId="10428"/>
    <cellStyle name="Normal 23 6 2 27 2 2" xfId="40013"/>
    <cellStyle name="Normal 23 6 2 27 3" xfId="18155"/>
    <cellStyle name="Normal 23 6 2 27 3 2" xfId="46692"/>
    <cellStyle name="Normal 23 6 2 27 4" xfId="23318"/>
    <cellStyle name="Normal 23 6 2 27 5" xfId="28240"/>
    <cellStyle name="Normal 23 6 2 27 6" xfId="33162"/>
    <cellStyle name="Normal 23 6 2 28" xfId="3662"/>
    <cellStyle name="Normal 23 6 2 28 2" xfId="10429"/>
    <cellStyle name="Normal 23 6 2 28 2 2" xfId="40014"/>
    <cellStyle name="Normal 23 6 2 28 3" xfId="18271"/>
    <cellStyle name="Normal 23 6 2 28 3 2" xfId="46808"/>
    <cellStyle name="Normal 23 6 2 28 4" xfId="23434"/>
    <cellStyle name="Normal 23 6 2 28 5" xfId="28356"/>
    <cellStyle name="Normal 23 6 2 28 6" xfId="33278"/>
    <cellStyle name="Normal 23 6 2 29" xfId="3778"/>
    <cellStyle name="Normal 23 6 2 29 2" xfId="10430"/>
    <cellStyle name="Normal 23 6 2 29 2 2" xfId="40015"/>
    <cellStyle name="Normal 23 6 2 29 3" xfId="18386"/>
    <cellStyle name="Normal 23 6 2 29 3 2" xfId="46923"/>
    <cellStyle name="Normal 23 6 2 29 4" xfId="23549"/>
    <cellStyle name="Normal 23 6 2 29 5" xfId="28471"/>
    <cellStyle name="Normal 23 6 2 29 6" xfId="33393"/>
    <cellStyle name="Normal 23 6 2 3" xfId="445"/>
    <cellStyle name="Normal 23 6 2 3 10" xfId="30119"/>
    <cellStyle name="Normal 23 6 2 3 2" xfId="5557"/>
    <cellStyle name="Normal 23 6 2 3 2 2" xfId="7768"/>
    <cellStyle name="Normal 23 6 2 3 2 2 2" xfId="37353"/>
    <cellStyle name="Normal 23 6 2 3 2 3" xfId="14086"/>
    <cellStyle name="Normal 23 6 2 3 2 3 2" xfId="42626"/>
    <cellStyle name="Normal 23 6 2 3 2 4" xfId="35157"/>
    <cellStyle name="Normal 23 6 2 3 3" xfId="7273"/>
    <cellStyle name="Normal 23 6 2 3 3 2" xfId="15110"/>
    <cellStyle name="Normal 23 6 2 3 3 2 2" xfId="43649"/>
    <cellStyle name="Normal 23 6 2 3 3 3" xfId="36860"/>
    <cellStyle name="Normal 23 6 2 3 4" xfId="6668"/>
    <cellStyle name="Normal 23 6 2 3 4 2" xfId="36255"/>
    <cellStyle name="Normal 23 6 2 3 5" xfId="5556"/>
    <cellStyle name="Normal 23 6 2 3 5 2" xfId="35156"/>
    <cellStyle name="Normal 23 6 2 3 6" xfId="10431"/>
    <cellStyle name="Normal 23 6 2 3 6 2" xfId="40016"/>
    <cellStyle name="Normal 23 6 2 3 7" xfId="14085"/>
    <cellStyle name="Normal 23 6 2 3 7 2" xfId="42625"/>
    <cellStyle name="Normal 23 6 2 3 8" xfId="20275"/>
    <cellStyle name="Normal 23 6 2 3 9" xfId="25197"/>
    <cellStyle name="Normal 23 6 2 30" xfId="3895"/>
    <cellStyle name="Normal 23 6 2 30 2" xfId="10432"/>
    <cellStyle name="Normal 23 6 2 30 2 2" xfId="40017"/>
    <cellStyle name="Normal 23 6 2 30 3" xfId="18502"/>
    <cellStyle name="Normal 23 6 2 30 3 2" xfId="47039"/>
    <cellStyle name="Normal 23 6 2 30 4" xfId="23665"/>
    <cellStyle name="Normal 23 6 2 30 5" xfId="28587"/>
    <cellStyle name="Normal 23 6 2 30 6" xfId="33509"/>
    <cellStyle name="Normal 23 6 2 31" xfId="4013"/>
    <cellStyle name="Normal 23 6 2 31 2" xfId="10433"/>
    <cellStyle name="Normal 23 6 2 31 2 2" xfId="40018"/>
    <cellStyle name="Normal 23 6 2 31 3" xfId="18620"/>
    <cellStyle name="Normal 23 6 2 31 3 2" xfId="47157"/>
    <cellStyle name="Normal 23 6 2 31 4" xfId="23783"/>
    <cellStyle name="Normal 23 6 2 31 5" xfId="28705"/>
    <cellStyle name="Normal 23 6 2 31 6" xfId="33627"/>
    <cellStyle name="Normal 23 6 2 32" xfId="4128"/>
    <cellStyle name="Normal 23 6 2 32 2" xfId="10434"/>
    <cellStyle name="Normal 23 6 2 32 2 2" xfId="40019"/>
    <cellStyle name="Normal 23 6 2 32 3" xfId="18734"/>
    <cellStyle name="Normal 23 6 2 32 3 2" xfId="47271"/>
    <cellStyle name="Normal 23 6 2 32 4" xfId="23897"/>
    <cellStyle name="Normal 23 6 2 32 5" xfId="28819"/>
    <cellStyle name="Normal 23 6 2 32 6" xfId="33741"/>
    <cellStyle name="Normal 23 6 2 33" xfId="4243"/>
    <cellStyle name="Normal 23 6 2 33 2" xfId="10435"/>
    <cellStyle name="Normal 23 6 2 33 2 2" xfId="40020"/>
    <cellStyle name="Normal 23 6 2 33 3" xfId="18849"/>
    <cellStyle name="Normal 23 6 2 33 3 2" xfId="47386"/>
    <cellStyle name="Normal 23 6 2 33 4" xfId="24012"/>
    <cellStyle name="Normal 23 6 2 33 5" xfId="28934"/>
    <cellStyle name="Normal 23 6 2 33 6" xfId="33856"/>
    <cellStyle name="Normal 23 6 2 34" xfId="4370"/>
    <cellStyle name="Normal 23 6 2 34 2" xfId="10436"/>
    <cellStyle name="Normal 23 6 2 34 2 2" xfId="40021"/>
    <cellStyle name="Normal 23 6 2 34 3" xfId="18976"/>
    <cellStyle name="Normal 23 6 2 34 3 2" xfId="47513"/>
    <cellStyle name="Normal 23 6 2 34 4" xfId="24139"/>
    <cellStyle name="Normal 23 6 2 34 5" xfId="29061"/>
    <cellStyle name="Normal 23 6 2 34 6" xfId="33983"/>
    <cellStyle name="Normal 23 6 2 35" xfId="4485"/>
    <cellStyle name="Normal 23 6 2 35 2" xfId="10437"/>
    <cellStyle name="Normal 23 6 2 35 2 2" xfId="40022"/>
    <cellStyle name="Normal 23 6 2 35 3" xfId="19090"/>
    <cellStyle name="Normal 23 6 2 35 3 2" xfId="47627"/>
    <cellStyle name="Normal 23 6 2 35 4" xfId="24253"/>
    <cellStyle name="Normal 23 6 2 35 5" xfId="29175"/>
    <cellStyle name="Normal 23 6 2 35 6" xfId="34097"/>
    <cellStyle name="Normal 23 6 2 36" xfId="4602"/>
    <cellStyle name="Normal 23 6 2 36 2" xfId="10438"/>
    <cellStyle name="Normal 23 6 2 36 2 2" xfId="40023"/>
    <cellStyle name="Normal 23 6 2 36 3" xfId="19207"/>
    <cellStyle name="Normal 23 6 2 36 3 2" xfId="47744"/>
    <cellStyle name="Normal 23 6 2 36 4" xfId="24370"/>
    <cellStyle name="Normal 23 6 2 36 5" xfId="29292"/>
    <cellStyle name="Normal 23 6 2 36 6" xfId="34214"/>
    <cellStyle name="Normal 23 6 2 37" xfId="4718"/>
    <cellStyle name="Normal 23 6 2 37 2" xfId="10439"/>
    <cellStyle name="Normal 23 6 2 37 2 2" xfId="40024"/>
    <cellStyle name="Normal 23 6 2 37 3" xfId="19323"/>
    <cellStyle name="Normal 23 6 2 37 3 2" xfId="47860"/>
    <cellStyle name="Normal 23 6 2 37 4" xfId="24486"/>
    <cellStyle name="Normal 23 6 2 37 5" xfId="29408"/>
    <cellStyle name="Normal 23 6 2 37 6" xfId="34330"/>
    <cellStyle name="Normal 23 6 2 38" xfId="4833"/>
    <cellStyle name="Normal 23 6 2 38 2" xfId="10440"/>
    <cellStyle name="Normal 23 6 2 38 2 2" xfId="40025"/>
    <cellStyle name="Normal 23 6 2 38 3" xfId="19438"/>
    <cellStyle name="Normal 23 6 2 38 3 2" xfId="47975"/>
    <cellStyle name="Normal 23 6 2 38 4" xfId="24601"/>
    <cellStyle name="Normal 23 6 2 38 5" xfId="29523"/>
    <cellStyle name="Normal 23 6 2 38 6" xfId="34445"/>
    <cellStyle name="Normal 23 6 2 39" xfId="4954"/>
    <cellStyle name="Normal 23 6 2 39 2" xfId="10441"/>
    <cellStyle name="Normal 23 6 2 39 2 2" xfId="40026"/>
    <cellStyle name="Normal 23 6 2 39 3" xfId="19558"/>
    <cellStyle name="Normal 23 6 2 39 3 2" xfId="48095"/>
    <cellStyle name="Normal 23 6 2 39 4" xfId="24721"/>
    <cellStyle name="Normal 23 6 2 39 5" xfId="29643"/>
    <cellStyle name="Normal 23 6 2 39 6" xfId="34565"/>
    <cellStyle name="Normal 23 6 2 4" xfId="567"/>
    <cellStyle name="Normal 23 6 2 4 10" xfId="30240"/>
    <cellStyle name="Normal 23 6 2 4 2" xfId="5559"/>
    <cellStyle name="Normal 23 6 2 4 2 2" xfId="7769"/>
    <cellStyle name="Normal 23 6 2 4 2 2 2" xfId="37354"/>
    <cellStyle name="Normal 23 6 2 4 2 3" xfId="14088"/>
    <cellStyle name="Normal 23 6 2 4 2 3 2" xfId="42628"/>
    <cellStyle name="Normal 23 6 2 4 2 4" xfId="35159"/>
    <cellStyle name="Normal 23 6 2 4 3" xfId="7513"/>
    <cellStyle name="Normal 23 6 2 4 3 2" xfId="15231"/>
    <cellStyle name="Normal 23 6 2 4 3 2 2" xfId="43770"/>
    <cellStyle name="Normal 23 6 2 4 3 3" xfId="37099"/>
    <cellStyle name="Normal 23 6 2 4 4" xfId="6909"/>
    <cellStyle name="Normal 23 6 2 4 4 2" xfId="36496"/>
    <cellStyle name="Normal 23 6 2 4 5" xfId="5558"/>
    <cellStyle name="Normal 23 6 2 4 5 2" xfId="35158"/>
    <cellStyle name="Normal 23 6 2 4 6" xfId="10442"/>
    <cellStyle name="Normal 23 6 2 4 6 2" xfId="40027"/>
    <cellStyle name="Normal 23 6 2 4 7" xfId="14087"/>
    <cellStyle name="Normal 23 6 2 4 7 2" xfId="42627"/>
    <cellStyle name="Normal 23 6 2 4 8" xfId="20396"/>
    <cellStyle name="Normal 23 6 2 4 9" xfId="25318"/>
    <cellStyle name="Normal 23 6 2 40" xfId="5069"/>
    <cellStyle name="Normal 23 6 2 40 2" xfId="10443"/>
    <cellStyle name="Normal 23 6 2 40 2 2" xfId="40028"/>
    <cellStyle name="Normal 23 6 2 40 3" xfId="19673"/>
    <cellStyle name="Normal 23 6 2 40 3 2" xfId="48210"/>
    <cellStyle name="Normal 23 6 2 40 4" xfId="24836"/>
    <cellStyle name="Normal 23 6 2 40 5" xfId="29758"/>
    <cellStyle name="Normal 23 6 2 40 6" xfId="34680"/>
    <cellStyle name="Normal 23 6 2 41" xfId="5551"/>
    <cellStyle name="Normal 23 6 2 41 2" xfId="10408"/>
    <cellStyle name="Normal 23 6 2 41 2 2" xfId="39993"/>
    <cellStyle name="Normal 23 6 2 41 3" xfId="14870"/>
    <cellStyle name="Normal 23 6 2 41 3 2" xfId="43409"/>
    <cellStyle name="Normal 23 6 2 41 4" xfId="35151"/>
    <cellStyle name="Normal 23 6 2 42" xfId="8236"/>
    <cellStyle name="Normal 23 6 2 42 2" xfId="19797"/>
    <cellStyle name="Normal 23 6 2 42 2 2" xfId="48334"/>
    <cellStyle name="Normal 23 6 2 42 3" xfId="37821"/>
    <cellStyle name="Normal 23 6 2 43" xfId="8477"/>
    <cellStyle name="Normal 23 6 2 43 2" xfId="38062"/>
    <cellStyle name="Normal 23 6 2 44" xfId="13687"/>
    <cellStyle name="Normal 23 6 2 44 2" xfId="42227"/>
    <cellStyle name="Normal 23 6 2 45" xfId="20035"/>
    <cellStyle name="Normal 23 6 2 46" xfId="24958"/>
    <cellStyle name="Normal 23 6 2 47" xfId="29879"/>
    <cellStyle name="Normal 23 6 2 5" xfId="702"/>
    <cellStyle name="Normal 23 6 2 5 2" xfId="7765"/>
    <cellStyle name="Normal 23 6 2 5 2 2" xfId="15363"/>
    <cellStyle name="Normal 23 6 2 5 2 2 2" xfId="43902"/>
    <cellStyle name="Normal 23 6 2 5 2 3" xfId="37350"/>
    <cellStyle name="Normal 23 6 2 5 3" xfId="5560"/>
    <cellStyle name="Normal 23 6 2 5 3 2" xfId="35160"/>
    <cellStyle name="Normal 23 6 2 5 4" xfId="10444"/>
    <cellStyle name="Normal 23 6 2 5 4 2" xfId="40029"/>
    <cellStyle name="Normal 23 6 2 5 5" xfId="14089"/>
    <cellStyle name="Normal 23 6 2 5 5 2" xfId="42629"/>
    <cellStyle name="Normal 23 6 2 5 6" xfId="20528"/>
    <cellStyle name="Normal 23 6 2 5 7" xfId="25450"/>
    <cellStyle name="Normal 23 6 2 5 8" xfId="30372"/>
    <cellStyle name="Normal 23 6 2 6" xfId="816"/>
    <cellStyle name="Normal 23 6 2 6 2" xfId="7029"/>
    <cellStyle name="Normal 23 6 2 6 2 2" xfId="36616"/>
    <cellStyle name="Normal 23 6 2 6 3" xfId="10445"/>
    <cellStyle name="Normal 23 6 2 6 3 2" xfId="40030"/>
    <cellStyle name="Normal 23 6 2 6 4" xfId="15477"/>
    <cellStyle name="Normal 23 6 2 6 4 2" xfId="44016"/>
    <cellStyle name="Normal 23 6 2 6 5" xfId="20642"/>
    <cellStyle name="Normal 23 6 2 6 6" xfId="25564"/>
    <cellStyle name="Normal 23 6 2 6 7" xfId="30486"/>
    <cellStyle name="Normal 23 6 2 7" xfId="930"/>
    <cellStyle name="Normal 23 6 2 7 2" xfId="6426"/>
    <cellStyle name="Normal 23 6 2 7 2 2" xfId="36013"/>
    <cellStyle name="Normal 23 6 2 7 3" xfId="10446"/>
    <cellStyle name="Normal 23 6 2 7 3 2" xfId="40031"/>
    <cellStyle name="Normal 23 6 2 7 4" xfId="15591"/>
    <cellStyle name="Normal 23 6 2 7 4 2" xfId="44130"/>
    <cellStyle name="Normal 23 6 2 7 5" xfId="20756"/>
    <cellStyle name="Normal 23 6 2 7 6" xfId="25678"/>
    <cellStyle name="Normal 23 6 2 7 7" xfId="30600"/>
    <cellStyle name="Normal 23 6 2 8" xfId="1077"/>
    <cellStyle name="Normal 23 6 2 8 2" xfId="10447"/>
    <cellStyle name="Normal 23 6 2 8 2 2" xfId="40032"/>
    <cellStyle name="Normal 23 6 2 8 3" xfId="15732"/>
    <cellStyle name="Normal 23 6 2 8 3 2" xfId="44271"/>
    <cellStyle name="Normal 23 6 2 8 4" xfId="20897"/>
    <cellStyle name="Normal 23 6 2 8 5" xfId="25819"/>
    <cellStyle name="Normal 23 6 2 8 6" xfId="30741"/>
    <cellStyle name="Normal 23 6 2 9" xfId="1226"/>
    <cellStyle name="Normal 23 6 2 9 2" xfId="10448"/>
    <cellStyle name="Normal 23 6 2 9 2 2" xfId="40033"/>
    <cellStyle name="Normal 23 6 2 9 3" xfId="15876"/>
    <cellStyle name="Normal 23 6 2 9 3 2" xfId="44415"/>
    <cellStyle name="Normal 23 6 2 9 4" xfId="21041"/>
    <cellStyle name="Normal 23 6 2 9 5" xfId="25963"/>
    <cellStyle name="Normal 23 6 2 9 6" xfId="30885"/>
    <cellStyle name="Normal 23 6 20" xfId="2539"/>
    <cellStyle name="Normal 23 6 20 2" xfId="10449"/>
    <cellStyle name="Normal 23 6 20 2 2" xfId="40034"/>
    <cellStyle name="Normal 23 6 20 3" xfId="17150"/>
    <cellStyle name="Normal 23 6 20 3 2" xfId="45687"/>
    <cellStyle name="Normal 23 6 20 4" xfId="22313"/>
    <cellStyle name="Normal 23 6 20 5" xfId="27235"/>
    <cellStyle name="Normal 23 6 20 6" xfId="32157"/>
    <cellStyle name="Normal 23 6 21" xfId="2657"/>
    <cellStyle name="Normal 23 6 21 2" xfId="10450"/>
    <cellStyle name="Normal 23 6 21 2 2" xfId="40035"/>
    <cellStyle name="Normal 23 6 21 3" xfId="17268"/>
    <cellStyle name="Normal 23 6 21 3 2" xfId="45805"/>
    <cellStyle name="Normal 23 6 21 4" xfId="22431"/>
    <cellStyle name="Normal 23 6 21 5" xfId="27353"/>
    <cellStyle name="Normal 23 6 21 6" xfId="32275"/>
    <cellStyle name="Normal 23 6 22" xfId="2776"/>
    <cellStyle name="Normal 23 6 22 2" xfId="10451"/>
    <cellStyle name="Normal 23 6 22 2 2" xfId="40036"/>
    <cellStyle name="Normal 23 6 22 3" xfId="17387"/>
    <cellStyle name="Normal 23 6 22 3 2" xfId="45924"/>
    <cellStyle name="Normal 23 6 22 4" xfId="22550"/>
    <cellStyle name="Normal 23 6 22 5" xfId="27472"/>
    <cellStyle name="Normal 23 6 22 6" xfId="32394"/>
    <cellStyle name="Normal 23 6 23" xfId="2892"/>
    <cellStyle name="Normal 23 6 23 2" xfId="10452"/>
    <cellStyle name="Normal 23 6 23 2 2" xfId="40037"/>
    <cellStyle name="Normal 23 6 23 3" xfId="17503"/>
    <cellStyle name="Normal 23 6 23 3 2" xfId="46040"/>
    <cellStyle name="Normal 23 6 23 4" xfId="22666"/>
    <cellStyle name="Normal 23 6 23 5" xfId="27588"/>
    <cellStyle name="Normal 23 6 23 6" xfId="32510"/>
    <cellStyle name="Normal 23 6 24" xfId="3010"/>
    <cellStyle name="Normal 23 6 24 2" xfId="10453"/>
    <cellStyle name="Normal 23 6 24 2 2" xfId="40038"/>
    <cellStyle name="Normal 23 6 24 3" xfId="17621"/>
    <cellStyle name="Normal 23 6 24 3 2" xfId="46158"/>
    <cellStyle name="Normal 23 6 24 4" xfId="22784"/>
    <cellStyle name="Normal 23 6 24 5" xfId="27706"/>
    <cellStyle name="Normal 23 6 24 6" xfId="32628"/>
    <cellStyle name="Normal 23 6 25" xfId="3128"/>
    <cellStyle name="Normal 23 6 25 2" xfId="10454"/>
    <cellStyle name="Normal 23 6 25 2 2" xfId="40039"/>
    <cellStyle name="Normal 23 6 25 3" xfId="17738"/>
    <cellStyle name="Normal 23 6 25 3 2" xfId="46275"/>
    <cellStyle name="Normal 23 6 25 4" xfId="22901"/>
    <cellStyle name="Normal 23 6 25 5" xfId="27823"/>
    <cellStyle name="Normal 23 6 25 6" xfId="32745"/>
    <cellStyle name="Normal 23 6 26" xfId="3245"/>
    <cellStyle name="Normal 23 6 26 2" xfId="10455"/>
    <cellStyle name="Normal 23 6 26 2 2" xfId="40040"/>
    <cellStyle name="Normal 23 6 26 3" xfId="17855"/>
    <cellStyle name="Normal 23 6 26 3 2" xfId="46392"/>
    <cellStyle name="Normal 23 6 26 4" xfId="23018"/>
    <cellStyle name="Normal 23 6 26 5" xfId="27940"/>
    <cellStyle name="Normal 23 6 26 6" xfId="32862"/>
    <cellStyle name="Normal 23 6 27" xfId="3362"/>
    <cellStyle name="Normal 23 6 27 2" xfId="10456"/>
    <cellStyle name="Normal 23 6 27 2 2" xfId="40041"/>
    <cellStyle name="Normal 23 6 27 3" xfId="17972"/>
    <cellStyle name="Normal 23 6 27 3 2" xfId="46509"/>
    <cellStyle name="Normal 23 6 27 4" xfId="23135"/>
    <cellStyle name="Normal 23 6 27 5" xfId="28057"/>
    <cellStyle name="Normal 23 6 27 6" xfId="32979"/>
    <cellStyle name="Normal 23 6 28" xfId="3476"/>
    <cellStyle name="Normal 23 6 28 2" xfId="10457"/>
    <cellStyle name="Normal 23 6 28 2 2" xfId="40042"/>
    <cellStyle name="Normal 23 6 28 3" xfId="18086"/>
    <cellStyle name="Normal 23 6 28 3 2" xfId="46623"/>
    <cellStyle name="Normal 23 6 28 4" xfId="23249"/>
    <cellStyle name="Normal 23 6 28 5" xfId="28171"/>
    <cellStyle name="Normal 23 6 28 6" xfId="33093"/>
    <cellStyle name="Normal 23 6 29" xfId="3593"/>
    <cellStyle name="Normal 23 6 29 2" xfId="10458"/>
    <cellStyle name="Normal 23 6 29 2 2" xfId="40043"/>
    <cellStyle name="Normal 23 6 29 3" xfId="18202"/>
    <cellStyle name="Normal 23 6 29 3 2" xfId="46739"/>
    <cellStyle name="Normal 23 6 29 4" xfId="23365"/>
    <cellStyle name="Normal 23 6 29 5" xfId="28287"/>
    <cellStyle name="Normal 23 6 29 6" xfId="33209"/>
    <cellStyle name="Normal 23 6 3" xfId="256"/>
    <cellStyle name="Normal 23 6 3 10" xfId="20086"/>
    <cellStyle name="Normal 23 6 3 11" xfId="25019"/>
    <cellStyle name="Normal 23 6 3 12" xfId="29930"/>
    <cellStyle name="Normal 23 6 3 2" xfId="2206"/>
    <cellStyle name="Normal 23 6 3 2 10" xfId="31862"/>
    <cellStyle name="Normal 23 6 3 2 2" xfId="5563"/>
    <cellStyle name="Normal 23 6 3 2 2 2" xfId="7771"/>
    <cellStyle name="Normal 23 6 3 2 2 2 2" xfId="37356"/>
    <cellStyle name="Normal 23 6 3 2 2 3" xfId="14092"/>
    <cellStyle name="Normal 23 6 3 2 2 3 2" xfId="42632"/>
    <cellStyle name="Normal 23 6 3 2 2 4" xfId="35163"/>
    <cellStyle name="Normal 23 6 3 2 3" xfId="7274"/>
    <cellStyle name="Normal 23 6 3 2 3 2" xfId="16853"/>
    <cellStyle name="Normal 23 6 3 2 3 2 2" xfId="45392"/>
    <cellStyle name="Normal 23 6 3 2 3 3" xfId="36861"/>
    <cellStyle name="Normal 23 6 3 2 4" xfId="6719"/>
    <cellStyle name="Normal 23 6 3 2 4 2" xfId="36306"/>
    <cellStyle name="Normal 23 6 3 2 5" xfId="5562"/>
    <cellStyle name="Normal 23 6 3 2 5 2" xfId="35162"/>
    <cellStyle name="Normal 23 6 3 2 6" xfId="10460"/>
    <cellStyle name="Normal 23 6 3 2 6 2" xfId="40045"/>
    <cellStyle name="Normal 23 6 3 2 7" xfId="14091"/>
    <cellStyle name="Normal 23 6 3 2 7 2" xfId="42631"/>
    <cellStyle name="Normal 23 6 3 2 8" xfId="22018"/>
    <cellStyle name="Normal 23 6 3 2 9" xfId="26940"/>
    <cellStyle name="Normal 23 6 3 3" xfId="5564"/>
    <cellStyle name="Normal 23 6 3 3 2" xfId="7770"/>
    <cellStyle name="Normal 23 6 3 3 2 2" xfId="37355"/>
    <cellStyle name="Normal 23 6 3 3 3" xfId="10459"/>
    <cellStyle name="Normal 23 6 3 3 3 2" xfId="40044"/>
    <cellStyle name="Normal 23 6 3 3 4" xfId="14093"/>
    <cellStyle name="Normal 23 6 3 3 4 2" xfId="42633"/>
    <cellStyle name="Normal 23 6 3 3 5" xfId="35164"/>
    <cellStyle name="Normal 23 6 3 4" xfId="7090"/>
    <cellStyle name="Normal 23 6 3 4 2" xfId="14921"/>
    <cellStyle name="Normal 23 6 3 4 2 2" xfId="43460"/>
    <cellStyle name="Normal 23 6 3 4 3" xfId="36677"/>
    <cellStyle name="Normal 23 6 3 5" xfId="6477"/>
    <cellStyle name="Normal 23 6 3 5 2" xfId="19799"/>
    <cellStyle name="Normal 23 6 3 5 2 2" xfId="48336"/>
    <cellStyle name="Normal 23 6 3 5 3" xfId="36064"/>
    <cellStyle name="Normal 23 6 3 6" xfId="5561"/>
    <cellStyle name="Normal 23 6 3 6 2" xfId="35161"/>
    <cellStyle name="Normal 23 6 3 7" xfId="8297"/>
    <cellStyle name="Normal 23 6 3 7 2" xfId="37882"/>
    <cellStyle name="Normal 23 6 3 8" xfId="8538"/>
    <cellStyle name="Normal 23 6 3 8 2" xfId="38123"/>
    <cellStyle name="Normal 23 6 3 9" xfId="14090"/>
    <cellStyle name="Normal 23 6 3 9 2" xfId="42630"/>
    <cellStyle name="Normal 23 6 30" xfId="3709"/>
    <cellStyle name="Normal 23 6 30 2" xfId="10461"/>
    <cellStyle name="Normal 23 6 30 2 2" xfId="40046"/>
    <cellStyle name="Normal 23 6 30 3" xfId="18317"/>
    <cellStyle name="Normal 23 6 30 3 2" xfId="46854"/>
    <cellStyle name="Normal 23 6 30 4" xfId="23480"/>
    <cellStyle name="Normal 23 6 30 5" xfId="28402"/>
    <cellStyle name="Normal 23 6 30 6" xfId="33324"/>
    <cellStyle name="Normal 23 6 31" xfId="3826"/>
    <cellStyle name="Normal 23 6 31 2" xfId="10462"/>
    <cellStyle name="Normal 23 6 31 2 2" xfId="40047"/>
    <cellStyle name="Normal 23 6 31 3" xfId="18433"/>
    <cellStyle name="Normal 23 6 31 3 2" xfId="46970"/>
    <cellStyle name="Normal 23 6 31 4" xfId="23596"/>
    <cellStyle name="Normal 23 6 31 5" xfId="28518"/>
    <cellStyle name="Normal 23 6 31 6" xfId="33440"/>
    <cellStyle name="Normal 23 6 32" xfId="3944"/>
    <cellStyle name="Normal 23 6 32 2" xfId="10463"/>
    <cellStyle name="Normal 23 6 32 2 2" xfId="40048"/>
    <cellStyle name="Normal 23 6 32 3" xfId="18551"/>
    <cellStyle name="Normal 23 6 32 3 2" xfId="47088"/>
    <cellStyle name="Normal 23 6 32 4" xfId="23714"/>
    <cellStyle name="Normal 23 6 32 5" xfId="28636"/>
    <cellStyle name="Normal 23 6 32 6" xfId="33558"/>
    <cellStyle name="Normal 23 6 33" xfId="4059"/>
    <cellStyle name="Normal 23 6 33 2" xfId="10464"/>
    <cellStyle name="Normal 23 6 33 2 2" xfId="40049"/>
    <cellStyle name="Normal 23 6 33 3" xfId="18665"/>
    <cellStyle name="Normal 23 6 33 3 2" xfId="47202"/>
    <cellStyle name="Normal 23 6 33 4" xfId="23828"/>
    <cellStyle name="Normal 23 6 33 5" xfId="28750"/>
    <cellStyle name="Normal 23 6 33 6" xfId="33672"/>
    <cellStyle name="Normal 23 6 34" xfId="4174"/>
    <cellStyle name="Normal 23 6 34 2" xfId="10465"/>
    <cellStyle name="Normal 23 6 34 2 2" xfId="40050"/>
    <cellStyle name="Normal 23 6 34 3" xfId="18780"/>
    <cellStyle name="Normal 23 6 34 3 2" xfId="47317"/>
    <cellStyle name="Normal 23 6 34 4" xfId="23943"/>
    <cellStyle name="Normal 23 6 34 5" xfId="28865"/>
    <cellStyle name="Normal 23 6 34 6" xfId="33787"/>
    <cellStyle name="Normal 23 6 35" xfId="4301"/>
    <cellStyle name="Normal 23 6 35 2" xfId="10466"/>
    <cellStyle name="Normal 23 6 35 2 2" xfId="40051"/>
    <cellStyle name="Normal 23 6 35 3" xfId="18907"/>
    <cellStyle name="Normal 23 6 35 3 2" xfId="47444"/>
    <cellStyle name="Normal 23 6 35 4" xfId="24070"/>
    <cellStyle name="Normal 23 6 35 5" xfId="28992"/>
    <cellStyle name="Normal 23 6 35 6" xfId="33914"/>
    <cellStyle name="Normal 23 6 36" xfId="4416"/>
    <cellStyle name="Normal 23 6 36 2" xfId="10467"/>
    <cellStyle name="Normal 23 6 36 2 2" xfId="40052"/>
    <cellStyle name="Normal 23 6 36 3" xfId="19021"/>
    <cellStyle name="Normal 23 6 36 3 2" xfId="47558"/>
    <cellStyle name="Normal 23 6 36 4" xfId="24184"/>
    <cellStyle name="Normal 23 6 36 5" xfId="29106"/>
    <cellStyle name="Normal 23 6 36 6" xfId="34028"/>
    <cellStyle name="Normal 23 6 37" xfId="4533"/>
    <cellStyle name="Normal 23 6 37 2" xfId="10468"/>
    <cellStyle name="Normal 23 6 37 2 2" xfId="40053"/>
    <cellStyle name="Normal 23 6 37 3" xfId="19138"/>
    <cellStyle name="Normal 23 6 37 3 2" xfId="47675"/>
    <cellStyle name="Normal 23 6 37 4" xfId="24301"/>
    <cellStyle name="Normal 23 6 37 5" xfId="29223"/>
    <cellStyle name="Normal 23 6 37 6" xfId="34145"/>
    <cellStyle name="Normal 23 6 38" xfId="4649"/>
    <cellStyle name="Normal 23 6 38 2" xfId="10469"/>
    <cellStyle name="Normal 23 6 38 2 2" xfId="40054"/>
    <cellStyle name="Normal 23 6 38 3" xfId="19254"/>
    <cellStyle name="Normal 23 6 38 3 2" xfId="47791"/>
    <cellStyle name="Normal 23 6 38 4" xfId="24417"/>
    <cellStyle name="Normal 23 6 38 5" xfId="29339"/>
    <cellStyle name="Normal 23 6 38 6" xfId="34261"/>
    <cellStyle name="Normal 23 6 39" xfId="4764"/>
    <cellStyle name="Normal 23 6 39 2" xfId="10470"/>
    <cellStyle name="Normal 23 6 39 2 2" xfId="40055"/>
    <cellStyle name="Normal 23 6 39 3" xfId="19369"/>
    <cellStyle name="Normal 23 6 39 3 2" xfId="47906"/>
    <cellStyle name="Normal 23 6 39 4" xfId="24532"/>
    <cellStyle name="Normal 23 6 39 5" xfId="29454"/>
    <cellStyle name="Normal 23 6 39 6" xfId="34376"/>
    <cellStyle name="Normal 23 6 4" xfId="376"/>
    <cellStyle name="Normal 23 6 4 10" xfId="30050"/>
    <cellStyle name="Normal 23 6 4 2" xfId="5566"/>
    <cellStyle name="Normal 23 6 4 2 2" xfId="7772"/>
    <cellStyle name="Normal 23 6 4 2 2 2" xfId="37357"/>
    <cellStyle name="Normal 23 6 4 2 3" xfId="14095"/>
    <cellStyle name="Normal 23 6 4 2 3 2" xfId="42635"/>
    <cellStyle name="Normal 23 6 4 2 4" xfId="35166"/>
    <cellStyle name="Normal 23 6 4 3" xfId="7275"/>
    <cellStyle name="Normal 23 6 4 3 2" xfId="15041"/>
    <cellStyle name="Normal 23 6 4 3 2 2" xfId="43580"/>
    <cellStyle name="Normal 23 6 4 3 3" xfId="36862"/>
    <cellStyle name="Normal 23 6 4 4" xfId="6599"/>
    <cellStyle name="Normal 23 6 4 4 2" xfId="36186"/>
    <cellStyle name="Normal 23 6 4 5" xfId="5565"/>
    <cellStyle name="Normal 23 6 4 5 2" xfId="35165"/>
    <cellStyle name="Normal 23 6 4 6" xfId="10471"/>
    <cellStyle name="Normal 23 6 4 6 2" xfId="40056"/>
    <cellStyle name="Normal 23 6 4 7" xfId="14094"/>
    <cellStyle name="Normal 23 6 4 7 2" xfId="42634"/>
    <cellStyle name="Normal 23 6 4 8" xfId="20206"/>
    <cellStyle name="Normal 23 6 4 9" xfId="25128"/>
    <cellStyle name="Normal 23 6 40" xfId="4885"/>
    <cellStyle name="Normal 23 6 40 2" xfId="10472"/>
    <cellStyle name="Normal 23 6 40 2 2" xfId="40057"/>
    <cellStyle name="Normal 23 6 40 3" xfId="19489"/>
    <cellStyle name="Normal 23 6 40 3 2" xfId="48026"/>
    <cellStyle name="Normal 23 6 40 4" xfId="24652"/>
    <cellStyle name="Normal 23 6 40 5" xfId="29574"/>
    <cellStyle name="Normal 23 6 40 6" xfId="34496"/>
    <cellStyle name="Normal 23 6 41" xfId="5000"/>
    <cellStyle name="Normal 23 6 41 2" xfId="10473"/>
    <cellStyle name="Normal 23 6 41 2 2" xfId="40058"/>
    <cellStyle name="Normal 23 6 41 3" xfId="19604"/>
    <cellStyle name="Normal 23 6 41 3 2" xfId="48141"/>
    <cellStyle name="Normal 23 6 41 4" xfId="24767"/>
    <cellStyle name="Normal 23 6 41 5" xfId="29689"/>
    <cellStyle name="Normal 23 6 41 6" xfId="34611"/>
    <cellStyle name="Normal 23 6 42" xfId="5550"/>
    <cellStyle name="Normal 23 6 42 2" xfId="10397"/>
    <cellStyle name="Normal 23 6 42 2 2" xfId="39982"/>
    <cellStyle name="Normal 23 6 42 3" xfId="14801"/>
    <cellStyle name="Normal 23 6 42 3 2" xfId="43340"/>
    <cellStyle name="Normal 23 6 42 4" xfId="35150"/>
    <cellStyle name="Normal 23 6 43" xfId="8167"/>
    <cellStyle name="Normal 23 6 43 2" xfId="19796"/>
    <cellStyle name="Normal 23 6 43 2 2" xfId="48333"/>
    <cellStyle name="Normal 23 6 43 3" xfId="37752"/>
    <cellStyle name="Normal 23 6 44" xfId="8408"/>
    <cellStyle name="Normal 23 6 44 2" xfId="37993"/>
    <cellStyle name="Normal 23 6 45" xfId="13618"/>
    <cellStyle name="Normal 23 6 45 2" xfId="42158"/>
    <cellStyle name="Normal 23 6 46" xfId="19966"/>
    <cellStyle name="Normal 23 6 47" xfId="24889"/>
    <cellStyle name="Normal 23 6 48" xfId="29810"/>
    <cellStyle name="Normal 23 6 5" xfId="498"/>
    <cellStyle name="Normal 23 6 5 10" xfId="30171"/>
    <cellStyle name="Normal 23 6 5 2" xfId="5568"/>
    <cellStyle name="Normal 23 6 5 2 2" xfId="7773"/>
    <cellStyle name="Normal 23 6 5 2 2 2" xfId="37358"/>
    <cellStyle name="Normal 23 6 5 2 3" xfId="14097"/>
    <cellStyle name="Normal 23 6 5 2 3 2" xfId="42637"/>
    <cellStyle name="Normal 23 6 5 2 4" xfId="35168"/>
    <cellStyle name="Normal 23 6 5 3" xfId="7444"/>
    <cellStyle name="Normal 23 6 5 3 2" xfId="15162"/>
    <cellStyle name="Normal 23 6 5 3 2 2" xfId="43701"/>
    <cellStyle name="Normal 23 6 5 3 3" xfId="37030"/>
    <cellStyle name="Normal 23 6 5 4" xfId="6840"/>
    <cellStyle name="Normal 23 6 5 4 2" xfId="36427"/>
    <cellStyle name="Normal 23 6 5 5" xfId="5567"/>
    <cellStyle name="Normal 23 6 5 5 2" xfId="35167"/>
    <cellStyle name="Normal 23 6 5 6" xfId="10474"/>
    <cellStyle name="Normal 23 6 5 6 2" xfId="40059"/>
    <cellStyle name="Normal 23 6 5 7" xfId="14096"/>
    <cellStyle name="Normal 23 6 5 7 2" xfId="42636"/>
    <cellStyle name="Normal 23 6 5 8" xfId="20327"/>
    <cellStyle name="Normal 23 6 5 9" xfId="25249"/>
    <cellStyle name="Normal 23 6 6" xfId="633"/>
    <cellStyle name="Normal 23 6 6 2" xfId="7764"/>
    <cellStyle name="Normal 23 6 6 2 2" xfId="15294"/>
    <cellStyle name="Normal 23 6 6 2 2 2" xfId="43833"/>
    <cellStyle name="Normal 23 6 6 2 3" xfId="37349"/>
    <cellStyle name="Normal 23 6 6 3" xfId="5569"/>
    <cellStyle name="Normal 23 6 6 3 2" xfId="35169"/>
    <cellStyle name="Normal 23 6 6 4" xfId="10475"/>
    <cellStyle name="Normal 23 6 6 4 2" xfId="40060"/>
    <cellStyle name="Normal 23 6 6 5" xfId="14098"/>
    <cellStyle name="Normal 23 6 6 5 2" xfId="42638"/>
    <cellStyle name="Normal 23 6 6 6" xfId="20459"/>
    <cellStyle name="Normal 23 6 6 7" xfId="25381"/>
    <cellStyle name="Normal 23 6 6 8" xfId="30303"/>
    <cellStyle name="Normal 23 6 7" xfId="747"/>
    <cellStyle name="Normal 23 6 7 2" xfId="6960"/>
    <cellStyle name="Normal 23 6 7 2 2" xfId="36547"/>
    <cellStyle name="Normal 23 6 7 3" xfId="10476"/>
    <cellStyle name="Normal 23 6 7 3 2" xfId="40061"/>
    <cellStyle name="Normal 23 6 7 4" xfId="15408"/>
    <cellStyle name="Normal 23 6 7 4 2" xfId="43947"/>
    <cellStyle name="Normal 23 6 7 5" xfId="20573"/>
    <cellStyle name="Normal 23 6 7 6" xfId="25495"/>
    <cellStyle name="Normal 23 6 7 7" xfId="30417"/>
    <cellStyle name="Normal 23 6 8" xfId="861"/>
    <cellStyle name="Normal 23 6 8 2" xfId="6357"/>
    <cellStyle name="Normal 23 6 8 2 2" xfId="35944"/>
    <cellStyle name="Normal 23 6 8 3" xfId="10477"/>
    <cellStyle name="Normal 23 6 8 3 2" xfId="40062"/>
    <cellStyle name="Normal 23 6 8 4" xfId="15522"/>
    <cellStyle name="Normal 23 6 8 4 2" xfId="44061"/>
    <cellStyle name="Normal 23 6 8 5" xfId="20687"/>
    <cellStyle name="Normal 23 6 8 6" xfId="25609"/>
    <cellStyle name="Normal 23 6 8 7" xfId="30531"/>
    <cellStyle name="Normal 23 6 9" xfId="1008"/>
    <cellStyle name="Normal 23 6 9 2" xfId="10478"/>
    <cellStyle name="Normal 23 6 9 2 2" xfId="40063"/>
    <cellStyle name="Normal 23 6 9 3" xfId="15663"/>
    <cellStyle name="Normal 23 6 9 3 2" xfId="44202"/>
    <cellStyle name="Normal 23 6 9 4" xfId="20828"/>
    <cellStyle name="Normal 23 6 9 5" xfId="25750"/>
    <cellStyle name="Normal 23 6 9 6" xfId="30672"/>
    <cellStyle name="Normal 23 7" xfId="162"/>
    <cellStyle name="Normal 23 7 10" xfId="1195"/>
    <cellStyle name="Normal 23 7 10 2" xfId="10480"/>
    <cellStyle name="Normal 23 7 10 2 2" xfId="40065"/>
    <cellStyle name="Normal 23 7 10 3" xfId="15845"/>
    <cellStyle name="Normal 23 7 10 3 2" xfId="44384"/>
    <cellStyle name="Normal 23 7 10 4" xfId="21010"/>
    <cellStyle name="Normal 23 7 10 5" xfId="25932"/>
    <cellStyle name="Normal 23 7 10 6" xfId="30854"/>
    <cellStyle name="Normal 23 7 11" xfId="1311"/>
    <cellStyle name="Normal 23 7 11 2" xfId="10481"/>
    <cellStyle name="Normal 23 7 11 2 2" xfId="40066"/>
    <cellStyle name="Normal 23 7 11 3" xfId="15960"/>
    <cellStyle name="Normal 23 7 11 3 2" xfId="44499"/>
    <cellStyle name="Normal 23 7 11 4" xfId="21125"/>
    <cellStyle name="Normal 23 7 11 5" xfId="26047"/>
    <cellStyle name="Normal 23 7 11 6" xfId="30969"/>
    <cellStyle name="Normal 23 7 12" xfId="1426"/>
    <cellStyle name="Normal 23 7 12 2" xfId="10482"/>
    <cellStyle name="Normal 23 7 12 2 2" xfId="40067"/>
    <cellStyle name="Normal 23 7 12 3" xfId="16075"/>
    <cellStyle name="Normal 23 7 12 3 2" xfId="44614"/>
    <cellStyle name="Normal 23 7 12 4" xfId="21240"/>
    <cellStyle name="Normal 23 7 12 5" xfId="26162"/>
    <cellStyle name="Normal 23 7 12 6" xfId="31084"/>
    <cellStyle name="Normal 23 7 13" xfId="1541"/>
    <cellStyle name="Normal 23 7 13 2" xfId="10483"/>
    <cellStyle name="Normal 23 7 13 2 2" xfId="40068"/>
    <cellStyle name="Normal 23 7 13 3" xfId="16190"/>
    <cellStyle name="Normal 23 7 13 3 2" xfId="44729"/>
    <cellStyle name="Normal 23 7 13 4" xfId="21355"/>
    <cellStyle name="Normal 23 7 13 5" xfId="26277"/>
    <cellStyle name="Normal 23 7 13 6" xfId="31199"/>
    <cellStyle name="Normal 23 7 14" xfId="1655"/>
    <cellStyle name="Normal 23 7 14 2" xfId="10484"/>
    <cellStyle name="Normal 23 7 14 2 2" xfId="40069"/>
    <cellStyle name="Normal 23 7 14 3" xfId="16304"/>
    <cellStyle name="Normal 23 7 14 3 2" xfId="44843"/>
    <cellStyle name="Normal 23 7 14 4" xfId="21469"/>
    <cellStyle name="Normal 23 7 14 5" xfId="26391"/>
    <cellStyle name="Normal 23 7 14 6" xfId="31313"/>
    <cellStyle name="Normal 23 7 15" xfId="1769"/>
    <cellStyle name="Normal 23 7 15 2" xfId="10485"/>
    <cellStyle name="Normal 23 7 15 2 2" xfId="40070"/>
    <cellStyle name="Normal 23 7 15 3" xfId="16418"/>
    <cellStyle name="Normal 23 7 15 3 2" xfId="44957"/>
    <cellStyle name="Normal 23 7 15 4" xfId="21583"/>
    <cellStyle name="Normal 23 7 15 5" xfId="26505"/>
    <cellStyle name="Normal 23 7 15 6" xfId="31427"/>
    <cellStyle name="Normal 23 7 16" xfId="1883"/>
    <cellStyle name="Normal 23 7 16 2" xfId="10486"/>
    <cellStyle name="Normal 23 7 16 2 2" xfId="40071"/>
    <cellStyle name="Normal 23 7 16 3" xfId="16532"/>
    <cellStyle name="Normal 23 7 16 3 2" xfId="45071"/>
    <cellStyle name="Normal 23 7 16 4" xfId="21697"/>
    <cellStyle name="Normal 23 7 16 5" xfId="26619"/>
    <cellStyle name="Normal 23 7 16 6" xfId="31541"/>
    <cellStyle name="Normal 23 7 17" xfId="1997"/>
    <cellStyle name="Normal 23 7 17 2" xfId="10487"/>
    <cellStyle name="Normal 23 7 17 2 2" xfId="40072"/>
    <cellStyle name="Normal 23 7 17 3" xfId="16646"/>
    <cellStyle name="Normal 23 7 17 3 2" xfId="45185"/>
    <cellStyle name="Normal 23 7 17 4" xfId="21811"/>
    <cellStyle name="Normal 23 7 17 5" xfId="26733"/>
    <cellStyle name="Normal 23 7 17 6" xfId="31655"/>
    <cellStyle name="Normal 23 7 18" xfId="2112"/>
    <cellStyle name="Normal 23 7 18 2" xfId="10488"/>
    <cellStyle name="Normal 23 7 18 2 2" xfId="40073"/>
    <cellStyle name="Normal 23 7 18 3" xfId="16761"/>
    <cellStyle name="Normal 23 7 18 3 2" xfId="45300"/>
    <cellStyle name="Normal 23 7 18 4" xfId="21926"/>
    <cellStyle name="Normal 23 7 18 5" xfId="26848"/>
    <cellStyle name="Normal 23 7 18 6" xfId="31770"/>
    <cellStyle name="Normal 23 7 19" xfId="2458"/>
    <cellStyle name="Normal 23 7 19 2" xfId="10489"/>
    <cellStyle name="Normal 23 7 19 2 2" xfId="40074"/>
    <cellStyle name="Normal 23 7 19 3" xfId="17069"/>
    <cellStyle name="Normal 23 7 19 3 2" xfId="45606"/>
    <cellStyle name="Normal 23 7 19 4" xfId="22232"/>
    <cellStyle name="Normal 23 7 19 5" xfId="27154"/>
    <cellStyle name="Normal 23 7 19 6" xfId="32076"/>
    <cellStyle name="Normal 23 7 2" xfId="194"/>
    <cellStyle name="Normal 23 7 2 10" xfId="1343"/>
    <cellStyle name="Normal 23 7 2 10 2" xfId="10491"/>
    <cellStyle name="Normal 23 7 2 10 2 2" xfId="40076"/>
    <cellStyle name="Normal 23 7 2 10 3" xfId="15992"/>
    <cellStyle name="Normal 23 7 2 10 3 2" xfId="44531"/>
    <cellStyle name="Normal 23 7 2 10 4" xfId="21157"/>
    <cellStyle name="Normal 23 7 2 10 5" xfId="26079"/>
    <cellStyle name="Normal 23 7 2 10 6" xfId="31001"/>
    <cellStyle name="Normal 23 7 2 11" xfId="1458"/>
    <cellStyle name="Normal 23 7 2 11 2" xfId="10492"/>
    <cellStyle name="Normal 23 7 2 11 2 2" xfId="40077"/>
    <cellStyle name="Normal 23 7 2 11 3" xfId="16107"/>
    <cellStyle name="Normal 23 7 2 11 3 2" xfId="44646"/>
    <cellStyle name="Normal 23 7 2 11 4" xfId="21272"/>
    <cellStyle name="Normal 23 7 2 11 5" xfId="26194"/>
    <cellStyle name="Normal 23 7 2 11 6" xfId="31116"/>
    <cellStyle name="Normal 23 7 2 12" xfId="1573"/>
    <cellStyle name="Normal 23 7 2 12 2" xfId="10493"/>
    <cellStyle name="Normal 23 7 2 12 2 2" xfId="40078"/>
    <cellStyle name="Normal 23 7 2 12 3" xfId="16222"/>
    <cellStyle name="Normal 23 7 2 12 3 2" xfId="44761"/>
    <cellStyle name="Normal 23 7 2 12 4" xfId="21387"/>
    <cellStyle name="Normal 23 7 2 12 5" xfId="26309"/>
    <cellStyle name="Normal 23 7 2 12 6" xfId="31231"/>
    <cellStyle name="Normal 23 7 2 13" xfId="1687"/>
    <cellStyle name="Normal 23 7 2 13 2" xfId="10494"/>
    <cellStyle name="Normal 23 7 2 13 2 2" xfId="40079"/>
    <cellStyle name="Normal 23 7 2 13 3" xfId="16336"/>
    <cellStyle name="Normal 23 7 2 13 3 2" xfId="44875"/>
    <cellStyle name="Normal 23 7 2 13 4" xfId="21501"/>
    <cellStyle name="Normal 23 7 2 13 5" xfId="26423"/>
    <cellStyle name="Normal 23 7 2 13 6" xfId="31345"/>
    <cellStyle name="Normal 23 7 2 14" xfId="1801"/>
    <cellStyle name="Normal 23 7 2 14 2" xfId="10495"/>
    <cellStyle name="Normal 23 7 2 14 2 2" xfId="40080"/>
    <cellStyle name="Normal 23 7 2 14 3" xfId="16450"/>
    <cellStyle name="Normal 23 7 2 14 3 2" xfId="44989"/>
    <cellStyle name="Normal 23 7 2 14 4" xfId="21615"/>
    <cellStyle name="Normal 23 7 2 14 5" xfId="26537"/>
    <cellStyle name="Normal 23 7 2 14 6" xfId="31459"/>
    <cellStyle name="Normal 23 7 2 15" xfId="1915"/>
    <cellStyle name="Normal 23 7 2 15 2" xfId="10496"/>
    <cellStyle name="Normal 23 7 2 15 2 2" xfId="40081"/>
    <cellStyle name="Normal 23 7 2 15 3" xfId="16564"/>
    <cellStyle name="Normal 23 7 2 15 3 2" xfId="45103"/>
    <cellStyle name="Normal 23 7 2 15 4" xfId="21729"/>
    <cellStyle name="Normal 23 7 2 15 5" xfId="26651"/>
    <cellStyle name="Normal 23 7 2 15 6" xfId="31573"/>
    <cellStyle name="Normal 23 7 2 16" xfId="2029"/>
    <cellStyle name="Normal 23 7 2 16 2" xfId="10497"/>
    <cellStyle name="Normal 23 7 2 16 2 2" xfId="40082"/>
    <cellStyle name="Normal 23 7 2 16 3" xfId="16678"/>
    <cellStyle name="Normal 23 7 2 16 3 2" xfId="45217"/>
    <cellStyle name="Normal 23 7 2 16 4" xfId="21843"/>
    <cellStyle name="Normal 23 7 2 16 5" xfId="26765"/>
    <cellStyle name="Normal 23 7 2 16 6" xfId="31687"/>
    <cellStyle name="Normal 23 7 2 17" xfId="2144"/>
    <cellStyle name="Normal 23 7 2 17 2" xfId="10498"/>
    <cellStyle name="Normal 23 7 2 17 2 2" xfId="40083"/>
    <cellStyle name="Normal 23 7 2 17 3" xfId="16793"/>
    <cellStyle name="Normal 23 7 2 17 3 2" xfId="45332"/>
    <cellStyle name="Normal 23 7 2 17 4" xfId="21958"/>
    <cellStyle name="Normal 23 7 2 17 5" xfId="26880"/>
    <cellStyle name="Normal 23 7 2 17 6" xfId="31802"/>
    <cellStyle name="Normal 23 7 2 18" xfId="2490"/>
    <cellStyle name="Normal 23 7 2 18 2" xfId="10499"/>
    <cellStyle name="Normal 23 7 2 18 2 2" xfId="40084"/>
    <cellStyle name="Normal 23 7 2 18 3" xfId="17101"/>
    <cellStyle name="Normal 23 7 2 18 3 2" xfId="45638"/>
    <cellStyle name="Normal 23 7 2 18 4" xfId="22264"/>
    <cellStyle name="Normal 23 7 2 18 5" xfId="27186"/>
    <cellStyle name="Normal 23 7 2 18 6" xfId="32108"/>
    <cellStyle name="Normal 23 7 2 19" xfId="2609"/>
    <cellStyle name="Normal 23 7 2 19 2" xfId="10500"/>
    <cellStyle name="Normal 23 7 2 19 2 2" xfId="40085"/>
    <cellStyle name="Normal 23 7 2 19 3" xfId="17220"/>
    <cellStyle name="Normal 23 7 2 19 3 2" xfId="45757"/>
    <cellStyle name="Normal 23 7 2 19 4" xfId="22383"/>
    <cellStyle name="Normal 23 7 2 19 5" xfId="27305"/>
    <cellStyle name="Normal 23 7 2 19 6" xfId="32227"/>
    <cellStyle name="Normal 23 7 2 2" xfId="326"/>
    <cellStyle name="Normal 23 7 2 2 10" xfId="20156"/>
    <cellStyle name="Normal 23 7 2 2 11" xfId="25107"/>
    <cellStyle name="Normal 23 7 2 2 12" xfId="30000"/>
    <cellStyle name="Normal 23 7 2 2 2" xfId="2295"/>
    <cellStyle name="Normal 23 7 2 2 2 10" xfId="31950"/>
    <cellStyle name="Normal 23 7 2 2 2 2" xfId="5574"/>
    <cellStyle name="Normal 23 7 2 2 2 2 2" xfId="7777"/>
    <cellStyle name="Normal 23 7 2 2 2 2 2 2" xfId="37362"/>
    <cellStyle name="Normal 23 7 2 2 2 2 3" xfId="14101"/>
    <cellStyle name="Normal 23 7 2 2 2 2 3 2" xfId="42641"/>
    <cellStyle name="Normal 23 7 2 2 2 2 4" xfId="35174"/>
    <cellStyle name="Normal 23 7 2 2 2 3" xfId="7276"/>
    <cellStyle name="Normal 23 7 2 2 2 3 2" xfId="16941"/>
    <cellStyle name="Normal 23 7 2 2 2 3 2 2" xfId="45480"/>
    <cellStyle name="Normal 23 7 2 2 2 3 3" xfId="36863"/>
    <cellStyle name="Normal 23 7 2 2 2 4" xfId="6789"/>
    <cellStyle name="Normal 23 7 2 2 2 4 2" xfId="36376"/>
    <cellStyle name="Normal 23 7 2 2 2 5" xfId="5573"/>
    <cellStyle name="Normal 23 7 2 2 2 5 2" xfId="35173"/>
    <cellStyle name="Normal 23 7 2 2 2 6" xfId="10502"/>
    <cellStyle name="Normal 23 7 2 2 2 6 2" xfId="40087"/>
    <cellStyle name="Normal 23 7 2 2 2 7" xfId="14100"/>
    <cellStyle name="Normal 23 7 2 2 2 7 2" xfId="42640"/>
    <cellStyle name="Normal 23 7 2 2 2 8" xfId="22106"/>
    <cellStyle name="Normal 23 7 2 2 2 9" xfId="27028"/>
    <cellStyle name="Normal 23 7 2 2 3" xfId="5575"/>
    <cellStyle name="Normal 23 7 2 2 3 2" xfId="7776"/>
    <cellStyle name="Normal 23 7 2 2 3 2 2" xfId="37361"/>
    <cellStyle name="Normal 23 7 2 2 3 3" xfId="10501"/>
    <cellStyle name="Normal 23 7 2 2 3 3 2" xfId="40086"/>
    <cellStyle name="Normal 23 7 2 2 3 4" xfId="14102"/>
    <cellStyle name="Normal 23 7 2 2 3 4 2" xfId="42642"/>
    <cellStyle name="Normal 23 7 2 2 3 5" xfId="35175"/>
    <cellStyle name="Normal 23 7 2 2 4" xfId="7178"/>
    <cellStyle name="Normal 23 7 2 2 4 2" xfId="14991"/>
    <cellStyle name="Normal 23 7 2 2 4 2 2" xfId="43530"/>
    <cellStyle name="Normal 23 7 2 2 4 3" xfId="36765"/>
    <cellStyle name="Normal 23 7 2 2 5" xfId="6547"/>
    <cellStyle name="Normal 23 7 2 2 5 2" xfId="19802"/>
    <cellStyle name="Normal 23 7 2 2 5 2 2" xfId="48339"/>
    <cellStyle name="Normal 23 7 2 2 5 3" xfId="36134"/>
    <cellStyle name="Normal 23 7 2 2 6" xfId="5572"/>
    <cellStyle name="Normal 23 7 2 2 6 2" xfId="35172"/>
    <cellStyle name="Normal 23 7 2 2 7" xfId="8385"/>
    <cellStyle name="Normal 23 7 2 2 7 2" xfId="37970"/>
    <cellStyle name="Normal 23 7 2 2 8" xfId="8626"/>
    <cellStyle name="Normal 23 7 2 2 8 2" xfId="38211"/>
    <cellStyle name="Normal 23 7 2 2 9" xfId="14099"/>
    <cellStyle name="Normal 23 7 2 2 9 2" xfId="42639"/>
    <cellStyle name="Normal 23 7 2 20" xfId="2727"/>
    <cellStyle name="Normal 23 7 2 20 2" xfId="10503"/>
    <cellStyle name="Normal 23 7 2 20 2 2" xfId="40088"/>
    <cellStyle name="Normal 23 7 2 20 3" xfId="17338"/>
    <cellStyle name="Normal 23 7 2 20 3 2" xfId="45875"/>
    <cellStyle name="Normal 23 7 2 20 4" xfId="22501"/>
    <cellStyle name="Normal 23 7 2 20 5" xfId="27423"/>
    <cellStyle name="Normal 23 7 2 20 6" xfId="32345"/>
    <cellStyle name="Normal 23 7 2 21" xfId="2846"/>
    <cellStyle name="Normal 23 7 2 21 2" xfId="10504"/>
    <cellStyle name="Normal 23 7 2 21 2 2" xfId="40089"/>
    <cellStyle name="Normal 23 7 2 21 3" xfId="17457"/>
    <cellStyle name="Normal 23 7 2 21 3 2" xfId="45994"/>
    <cellStyle name="Normal 23 7 2 21 4" xfId="22620"/>
    <cellStyle name="Normal 23 7 2 21 5" xfId="27542"/>
    <cellStyle name="Normal 23 7 2 21 6" xfId="32464"/>
    <cellStyle name="Normal 23 7 2 22" xfId="2962"/>
    <cellStyle name="Normal 23 7 2 22 2" xfId="10505"/>
    <cellStyle name="Normal 23 7 2 22 2 2" xfId="40090"/>
    <cellStyle name="Normal 23 7 2 22 3" xfId="17573"/>
    <cellStyle name="Normal 23 7 2 22 3 2" xfId="46110"/>
    <cellStyle name="Normal 23 7 2 22 4" xfId="22736"/>
    <cellStyle name="Normal 23 7 2 22 5" xfId="27658"/>
    <cellStyle name="Normal 23 7 2 22 6" xfId="32580"/>
    <cellStyle name="Normal 23 7 2 23" xfId="3080"/>
    <cellStyle name="Normal 23 7 2 23 2" xfId="10506"/>
    <cellStyle name="Normal 23 7 2 23 2 2" xfId="40091"/>
    <cellStyle name="Normal 23 7 2 23 3" xfId="17691"/>
    <cellStyle name="Normal 23 7 2 23 3 2" xfId="46228"/>
    <cellStyle name="Normal 23 7 2 23 4" xfId="22854"/>
    <cellStyle name="Normal 23 7 2 23 5" xfId="27776"/>
    <cellStyle name="Normal 23 7 2 23 6" xfId="32698"/>
    <cellStyle name="Normal 23 7 2 24" xfId="3198"/>
    <cellStyle name="Normal 23 7 2 24 2" xfId="10507"/>
    <cellStyle name="Normal 23 7 2 24 2 2" xfId="40092"/>
    <cellStyle name="Normal 23 7 2 24 3" xfId="17808"/>
    <cellStyle name="Normal 23 7 2 24 3 2" xfId="46345"/>
    <cellStyle name="Normal 23 7 2 24 4" xfId="22971"/>
    <cellStyle name="Normal 23 7 2 24 5" xfId="27893"/>
    <cellStyle name="Normal 23 7 2 24 6" xfId="32815"/>
    <cellStyle name="Normal 23 7 2 25" xfId="3315"/>
    <cellStyle name="Normal 23 7 2 25 2" xfId="10508"/>
    <cellStyle name="Normal 23 7 2 25 2 2" xfId="40093"/>
    <cellStyle name="Normal 23 7 2 25 3" xfId="17925"/>
    <cellStyle name="Normal 23 7 2 25 3 2" xfId="46462"/>
    <cellStyle name="Normal 23 7 2 25 4" xfId="23088"/>
    <cellStyle name="Normal 23 7 2 25 5" xfId="28010"/>
    <cellStyle name="Normal 23 7 2 25 6" xfId="32932"/>
    <cellStyle name="Normal 23 7 2 26" xfId="3432"/>
    <cellStyle name="Normal 23 7 2 26 2" xfId="10509"/>
    <cellStyle name="Normal 23 7 2 26 2 2" xfId="40094"/>
    <cellStyle name="Normal 23 7 2 26 3" xfId="18042"/>
    <cellStyle name="Normal 23 7 2 26 3 2" xfId="46579"/>
    <cellStyle name="Normal 23 7 2 26 4" xfId="23205"/>
    <cellStyle name="Normal 23 7 2 26 5" xfId="28127"/>
    <cellStyle name="Normal 23 7 2 26 6" xfId="33049"/>
    <cellStyle name="Normal 23 7 2 27" xfId="3546"/>
    <cellStyle name="Normal 23 7 2 27 2" xfId="10510"/>
    <cellStyle name="Normal 23 7 2 27 2 2" xfId="40095"/>
    <cellStyle name="Normal 23 7 2 27 3" xfId="18156"/>
    <cellStyle name="Normal 23 7 2 27 3 2" xfId="46693"/>
    <cellStyle name="Normal 23 7 2 27 4" xfId="23319"/>
    <cellStyle name="Normal 23 7 2 27 5" xfId="28241"/>
    <cellStyle name="Normal 23 7 2 27 6" xfId="33163"/>
    <cellStyle name="Normal 23 7 2 28" xfId="3663"/>
    <cellStyle name="Normal 23 7 2 28 2" xfId="10511"/>
    <cellStyle name="Normal 23 7 2 28 2 2" xfId="40096"/>
    <cellStyle name="Normal 23 7 2 28 3" xfId="18272"/>
    <cellStyle name="Normal 23 7 2 28 3 2" xfId="46809"/>
    <cellStyle name="Normal 23 7 2 28 4" xfId="23435"/>
    <cellStyle name="Normal 23 7 2 28 5" xfId="28357"/>
    <cellStyle name="Normal 23 7 2 28 6" xfId="33279"/>
    <cellStyle name="Normal 23 7 2 29" xfId="3779"/>
    <cellStyle name="Normal 23 7 2 29 2" xfId="10512"/>
    <cellStyle name="Normal 23 7 2 29 2 2" xfId="40097"/>
    <cellStyle name="Normal 23 7 2 29 3" xfId="18387"/>
    <cellStyle name="Normal 23 7 2 29 3 2" xfId="46924"/>
    <cellStyle name="Normal 23 7 2 29 4" xfId="23550"/>
    <cellStyle name="Normal 23 7 2 29 5" xfId="28472"/>
    <cellStyle name="Normal 23 7 2 29 6" xfId="33394"/>
    <cellStyle name="Normal 23 7 2 3" xfId="446"/>
    <cellStyle name="Normal 23 7 2 3 10" xfId="30120"/>
    <cellStyle name="Normal 23 7 2 3 2" xfId="5577"/>
    <cellStyle name="Normal 23 7 2 3 2 2" xfId="7778"/>
    <cellStyle name="Normal 23 7 2 3 2 2 2" xfId="37363"/>
    <cellStyle name="Normal 23 7 2 3 2 3" xfId="14104"/>
    <cellStyle name="Normal 23 7 2 3 2 3 2" xfId="42644"/>
    <cellStyle name="Normal 23 7 2 3 2 4" xfId="35177"/>
    <cellStyle name="Normal 23 7 2 3 3" xfId="7277"/>
    <cellStyle name="Normal 23 7 2 3 3 2" xfId="15111"/>
    <cellStyle name="Normal 23 7 2 3 3 2 2" xfId="43650"/>
    <cellStyle name="Normal 23 7 2 3 3 3" xfId="36864"/>
    <cellStyle name="Normal 23 7 2 3 4" xfId="6669"/>
    <cellStyle name="Normal 23 7 2 3 4 2" xfId="36256"/>
    <cellStyle name="Normal 23 7 2 3 5" xfId="5576"/>
    <cellStyle name="Normal 23 7 2 3 5 2" xfId="35176"/>
    <cellStyle name="Normal 23 7 2 3 6" xfId="10513"/>
    <cellStyle name="Normal 23 7 2 3 6 2" xfId="40098"/>
    <cellStyle name="Normal 23 7 2 3 7" xfId="14103"/>
    <cellStyle name="Normal 23 7 2 3 7 2" xfId="42643"/>
    <cellStyle name="Normal 23 7 2 3 8" xfId="20276"/>
    <cellStyle name="Normal 23 7 2 3 9" xfId="25198"/>
    <cellStyle name="Normal 23 7 2 30" xfId="3896"/>
    <cellStyle name="Normal 23 7 2 30 2" xfId="10514"/>
    <cellStyle name="Normal 23 7 2 30 2 2" xfId="40099"/>
    <cellStyle name="Normal 23 7 2 30 3" xfId="18503"/>
    <cellStyle name="Normal 23 7 2 30 3 2" xfId="47040"/>
    <cellStyle name="Normal 23 7 2 30 4" xfId="23666"/>
    <cellStyle name="Normal 23 7 2 30 5" xfId="28588"/>
    <cellStyle name="Normal 23 7 2 30 6" xfId="33510"/>
    <cellStyle name="Normal 23 7 2 31" xfId="4014"/>
    <cellStyle name="Normal 23 7 2 31 2" xfId="10515"/>
    <cellStyle name="Normal 23 7 2 31 2 2" xfId="40100"/>
    <cellStyle name="Normal 23 7 2 31 3" xfId="18621"/>
    <cellStyle name="Normal 23 7 2 31 3 2" xfId="47158"/>
    <cellStyle name="Normal 23 7 2 31 4" xfId="23784"/>
    <cellStyle name="Normal 23 7 2 31 5" xfId="28706"/>
    <cellStyle name="Normal 23 7 2 31 6" xfId="33628"/>
    <cellStyle name="Normal 23 7 2 32" xfId="4129"/>
    <cellStyle name="Normal 23 7 2 32 2" xfId="10516"/>
    <cellStyle name="Normal 23 7 2 32 2 2" xfId="40101"/>
    <cellStyle name="Normal 23 7 2 32 3" xfId="18735"/>
    <cellStyle name="Normal 23 7 2 32 3 2" xfId="47272"/>
    <cellStyle name="Normal 23 7 2 32 4" xfId="23898"/>
    <cellStyle name="Normal 23 7 2 32 5" xfId="28820"/>
    <cellStyle name="Normal 23 7 2 32 6" xfId="33742"/>
    <cellStyle name="Normal 23 7 2 33" xfId="4244"/>
    <cellStyle name="Normal 23 7 2 33 2" xfId="10517"/>
    <cellStyle name="Normal 23 7 2 33 2 2" xfId="40102"/>
    <cellStyle name="Normal 23 7 2 33 3" xfId="18850"/>
    <cellStyle name="Normal 23 7 2 33 3 2" xfId="47387"/>
    <cellStyle name="Normal 23 7 2 33 4" xfId="24013"/>
    <cellStyle name="Normal 23 7 2 33 5" xfId="28935"/>
    <cellStyle name="Normal 23 7 2 33 6" xfId="33857"/>
    <cellStyle name="Normal 23 7 2 34" xfId="4371"/>
    <cellStyle name="Normal 23 7 2 34 2" xfId="10518"/>
    <cellStyle name="Normal 23 7 2 34 2 2" xfId="40103"/>
    <cellStyle name="Normal 23 7 2 34 3" xfId="18977"/>
    <cellStyle name="Normal 23 7 2 34 3 2" xfId="47514"/>
    <cellStyle name="Normal 23 7 2 34 4" xfId="24140"/>
    <cellStyle name="Normal 23 7 2 34 5" xfId="29062"/>
    <cellStyle name="Normal 23 7 2 34 6" xfId="33984"/>
    <cellStyle name="Normal 23 7 2 35" xfId="4486"/>
    <cellStyle name="Normal 23 7 2 35 2" xfId="10519"/>
    <cellStyle name="Normal 23 7 2 35 2 2" xfId="40104"/>
    <cellStyle name="Normal 23 7 2 35 3" xfId="19091"/>
    <cellStyle name="Normal 23 7 2 35 3 2" xfId="47628"/>
    <cellStyle name="Normal 23 7 2 35 4" xfId="24254"/>
    <cellStyle name="Normal 23 7 2 35 5" xfId="29176"/>
    <cellStyle name="Normal 23 7 2 35 6" xfId="34098"/>
    <cellStyle name="Normal 23 7 2 36" xfId="4603"/>
    <cellStyle name="Normal 23 7 2 36 2" xfId="10520"/>
    <cellStyle name="Normal 23 7 2 36 2 2" xfId="40105"/>
    <cellStyle name="Normal 23 7 2 36 3" xfId="19208"/>
    <cellStyle name="Normal 23 7 2 36 3 2" xfId="47745"/>
    <cellStyle name="Normal 23 7 2 36 4" xfId="24371"/>
    <cellStyle name="Normal 23 7 2 36 5" xfId="29293"/>
    <cellStyle name="Normal 23 7 2 36 6" xfId="34215"/>
    <cellStyle name="Normal 23 7 2 37" xfId="4719"/>
    <cellStyle name="Normal 23 7 2 37 2" xfId="10521"/>
    <cellStyle name="Normal 23 7 2 37 2 2" xfId="40106"/>
    <cellStyle name="Normal 23 7 2 37 3" xfId="19324"/>
    <cellStyle name="Normal 23 7 2 37 3 2" xfId="47861"/>
    <cellStyle name="Normal 23 7 2 37 4" xfId="24487"/>
    <cellStyle name="Normal 23 7 2 37 5" xfId="29409"/>
    <cellStyle name="Normal 23 7 2 37 6" xfId="34331"/>
    <cellStyle name="Normal 23 7 2 38" xfId="4834"/>
    <cellStyle name="Normal 23 7 2 38 2" xfId="10522"/>
    <cellStyle name="Normal 23 7 2 38 2 2" xfId="40107"/>
    <cellStyle name="Normal 23 7 2 38 3" xfId="19439"/>
    <cellStyle name="Normal 23 7 2 38 3 2" xfId="47976"/>
    <cellStyle name="Normal 23 7 2 38 4" xfId="24602"/>
    <cellStyle name="Normal 23 7 2 38 5" xfId="29524"/>
    <cellStyle name="Normal 23 7 2 38 6" xfId="34446"/>
    <cellStyle name="Normal 23 7 2 39" xfId="4955"/>
    <cellStyle name="Normal 23 7 2 39 2" xfId="10523"/>
    <cellStyle name="Normal 23 7 2 39 2 2" xfId="40108"/>
    <cellStyle name="Normal 23 7 2 39 3" xfId="19559"/>
    <cellStyle name="Normal 23 7 2 39 3 2" xfId="48096"/>
    <cellStyle name="Normal 23 7 2 39 4" xfId="24722"/>
    <cellStyle name="Normal 23 7 2 39 5" xfId="29644"/>
    <cellStyle name="Normal 23 7 2 39 6" xfId="34566"/>
    <cellStyle name="Normal 23 7 2 4" xfId="568"/>
    <cellStyle name="Normal 23 7 2 4 10" xfId="30241"/>
    <cellStyle name="Normal 23 7 2 4 2" xfId="5579"/>
    <cellStyle name="Normal 23 7 2 4 2 2" xfId="7779"/>
    <cellStyle name="Normal 23 7 2 4 2 2 2" xfId="37364"/>
    <cellStyle name="Normal 23 7 2 4 2 3" xfId="14106"/>
    <cellStyle name="Normal 23 7 2 4 2 3 2" xfId="42646"/>
    <cellStyle name="Normal 23 7 2 4 2 4" xfId="35179"/>
    <cellStyle name="Normal 23 7 2 4 3" xfId="7514"/>
    <cellStyle name="Normal 23 7 2 4 3 2" xfId="15232"/>
    <cellStyle name="Normal 23 7 2 4 3 2 2" xfId="43771"/>
    <cellStyle name="Normal 23 7 2 4 3 3" xfId="37100"/>
    <cellStyle name="Normal 23 7 2 4 4" xfId="6910"/>
    <cellStyle name="Normal 23 7 2 4 4 2" xfId="36497"/>
    <cellStyle name="Normal 23 7 2 4 5" xfId="5578"/>
    <cellStyle name="Normal 23 7 2 4 5 2" xfId="35178"/>
    <cellStyle name="Normal 23 7 2 4 6" xfId="10524"/>
    <cellStyle name="Normal 23 7 2 4 6 2" xfId="40109"/>
    <cellStyle name="Normal 23 7 2 4 7" xfId="14105"/>
    <cellStyle name="Normal 23 7 2 4 7 2" xfId="42645"/>
    <cellStyle name="Normal 23 7 2 4 8" xfId="20397"/>
    <cellStyle name="Normal 23 7 2 4 9" xfId="25319"/>
    <cellStyle name="Normal 23 7 2 40" xfId="5070"/>
    <cellStyle name="Normal 23 7 2 40 2" xfId="10525"/>
    <cellStyle name="Normal 23 7 2 40 2 2" xfId="40110"/>
    <cellStyle name="Normal 23 7 2 40 3" xfId="19674"/>
    <cellStyle name="Normal 23 7 2 40 3 2" xfId="48211"/>
    <cellStyle name="Normal 23 7 2 40 4" xfId="24837"/>
    <cellStyle name="Normal 23 7 2 40 5" xfId="29759"/>
    <cellStyle name="Normal 23 7 2 40 6" xfId="34681"/>
    <cellStyle name="Normal 23 7 2 41" xfId="5571"/>
    <cellStyle name="Normal 23 7 2 41 2" xfId="10490"/>
    <cellStyle name="Normal 23 7 2 41 2 2" xfId="40075"/>
    <cellStyle name="Normal 23 7 2 41 3" xfId="14871"/>
    <cellStyle name="Normal 23 7 2 41 3 2" xfId="43410"/>
    <cellStyle name="Normal 23 7 2 41 4" xfId="35171"/>
    <cellStyle name="Normal 23 7 2 42" xfId="8237"/>
    <cellStyle name="Normal 23 7 2 42 2" xfId="19801"/>
    <cellStyle name="Normal 23 7 2 42 2 2" xfId="48338"/>
    <cellStyle name="Normal 23 7 2 42 3" xfId="37822"/>
    <cellStyle name="Normal 23 7 2 43" xfId="8478"/>
    <cellStyle name="Normal 23 7 2 43 2" xfId="38063"/>
    <cellStyle name="Normal 23 7 2 44" xfId="13688"/>
    <cellStyle name="Normal 23 7 2 44 2" xfId="42228"/>
    <cellStyle name="Normal 23 7 2 45" xfId="20036"/>
    <cellStyle name="Normal 23 7 2 46" xfId="24959"/>
    <cellStyle name="Normal 23 7 2 47" xfId="29880"/>
    <cellStyle name="Normal 23 7 2 5" xfId="703"/>
    <cellStyle name="Normal 23 7 2 5 2" xfId="7775"/>
    <cellStyle name="Normal 23 7 2 5 2 2" xfId="15364"/>
    <cellStyle name="Normal 23 7 2 5 2 2 2" xfId="43903"/>
    <cellStyle name="Normal 23 7 2 5 2 3" xfId="37360"/>
    <cellStyle name="Normal 23 7 2 5 3" xfId="5580"/>
    <cellStyle name="Normal 23 7 2 5 3 2" xfId="35180"/>
    <cellStyle name="Normal 23 7 2 5 4" xfId="10526"/>
    <cellStyle name="Normal 23 7 2 5 4 2" xfId="40111"/>
    <cellStyle name="Normal 23 7 2 5 5" xfId="14107"/>
    <cellStyle name="Normal 23 7 2 5 5 2" xfId="42647"/>
    <cellStyle name="Normal 23 7 2 5 6" xfId="20529"/>
    <cellStyle name="Normal 23 7 2 5 7" xfId="25451"/>
    <cellStyle name="Normal 23 7 2 5 8" xfId="30373"/>
    <cellStyle name="Normal 23 7 2 6" xfId="817"/>
    <cellStyle name="Normal 23 7 2 6 2" xfId="7030"/>
    <cellStyle name="Normal 23 7 2 6 2 2" xfId="36617"/>
    <cellStyle name="Normal 23 7 2 6 3" xfId="10527"/>
    <cellStyle name="Normal 23 7 2 6 3 2" xfId="40112"/>
    <cellStyle name="Normal 23 7 2 6 4" xfId="15478"/>
    <cellStyle name="Normal 23 7 2 6 4 2" xfId="44017"/>
    <cellStyle name="Normal 23 7 2 6 5" xfId="20643"/>
    <cellStyle name="Normal 23 7 2 6 6" xfId="25565"/>
    <cellStyle name="Normal 23 7 2 6 7" xfId="30487"/>
    <cellStyle name="Normal 23 7 2 7" xfId="931"/>
    <cellStyle name="Normal 23 7 2 7 2" xfId="6427"/>
    <cellStyle name="Normal 23 7 2 7 2 2" xfId="36014"/>
    <cellStyle name="Normal 23 7 2 7 3" xfId="10528"/>
    <cellStyle name="Normal 23 7 2 7 3 2" xfId="40113"/>
    <cellStyle name="Normal 23 7 2 7 4" xfId="15592"/>
    <cellStyle name="Normal 23 7 2 7 4 2" xfId="44131"/>
    <cellStyle name="Normal 23 7 2 7 5" xfId="20757"/>
    <cellStyle name="Normal 23 7 2 7 6" xfId="25679"/>
    <cellStyle name="Normal 23 7 2 7 7" xfId="30601"/>
    <cellStyle name="Normal 23 7 2 8" xfId="1078"/>
    <cellStyle name="Normal 23 7 2 8 2" xfId="10529"/>
    <cellStyle name="Normal 23 7 2 8 2 2" xfId="40114"/>
    <cellStyle name="Normal 23 7 2 8 3" xfId="15733"/>
    <cellStyle name="Normal 23 7 2 8 3 2" xfId="44272"/>
    <cellStyle name="Normal 23 7 2 8 4" xfId="20898"/>
    <cellStyle name="Normal 23 7 2 8 5" xfId="25820"/>
    <cellStyle name="Normal 23 7 2 8 6" xfId="30742"/>
    <cellStyle name="Normal 23 7 2 9" xfId="1227"/>
    <cellStyle name="Normal 23 7 2 9 2" xfId="10530"/>
    <cellStyle name="Normal 23 7 2 9 2 2" xfId="40115"/>
    <cellStyle name="Normal 23 7 2 9 3" xfId="15877"/>
    <cellStyle name="Normal 23 7 2 9 3 2" xfId="44416"/>
    <cellStyle name="Normal 23 7 2 9 4" xfId="21042"/>
    <cellStyle name="Normal 23 7 2 9 5" xfId="25964"/>
    <cellStyle name="Normal 23 7 2 9 6" xfId="30886"/>
    <cellStyle name="Normal 23 7 20" xfId="2577"/>
    <cellStyle name="Normal 23 7 20 2" xfId="10531"/>
    <cellStyle name="Normal 23 7 20 2 2" xfId="40116"/>
    <cellStyle name="Normal 23 7 20 3" xfId="17188"/>
    <cellStyle name="Normal 23 7 20 3 2" xfId="45725"/>
    <cellStyle name="Normal 23 7 20 4" xfId="22351"/>
    <cellStyle name="Normal 23 7 20 5" xfId="27273"/>
    <cellStyle name="Normal 23 7 20 6" xfId="32195"/>
    <cellStyle name="Normal 23 7 21" xfId="2695"/>
    <cellStyle name="Normal 23 7 21 2" xfId="10532"/>
    <cellStyle name="Normal 23 7 21 2 2" xfId="40117"/>
    <cellStyle name="Normal 23 7 21 3" xfId="17306"/>
    <cellStyle name="Normal 23 7 21 3 2" xfId="45843"/>
    <cellStyle name="Normal 23 7 21 4" xfId="22469"/>
    <cellStyle name="Normal 23 7 21 5" xfId="27391"/>
    <cellStyle name="Normal 23 7 21 6" xfId="32313"/>
    <cellStyle name="Normal 23 7 22" xfId="2814"/>
    <cellStyle name="Normal 23 7 22 2" xfId="10533"/>
    <cellStyle name="Normal 23 7 22 2 2" xfId="40118"/>
    <cellStyle name="Normal 23 7 22 3" xfId="17425"/>
    <cellStyle name="Normal 23 7 22 3 2" xfId="45962"/>
    <cellStyle name="Normal 23 7 22 4" xfId="22588"/>
    <cellStyle name="Normal 23 7 22 5" xfId="27510"/>
    <cellStyle name="Normal 23 7 22 6" xfId="32432"/>
    <cellStyle name="Normal 23 7 23" xfId="2930"/>
    <cellStyle name="Normal 23 7 23 2" xfId="10534"/>
    <cellStyle name="Normal 23 7 23 2 2" xfId="40119"/>
    <cellStyle name="Normal 23 7 23 3" xfId="17541"/>
    <cellStyle name="Normal 23 7 23 3 2" xfId="46078"/>
    <cellStyle name="Normal 23 7 23 4" xfId="22704"/>
    <cellStyle name="Normal 23 7 23 5" xfId="27626"/>
    <cellStyle name="Normal 23 7 23 6" xfId="32548"/>
    <cellStyle name="Normal 23 7 24" xfId="3048"/>
    <cellStyle name="Normal 23 7 24 2" xfId="10535"/>
    <cellStyle name="Normal 23 7 24 2 2" xfId="40120"/>
    <cellStyle name="Normal 23 7 24 3" xfId="17659"/>
    <cellStyle name="Normal 23 7 24 3 2" xfId="46196"/>
    <cellStyle name="Normal 23 7 24 4" xfId="22822"/>
    <cellStyle name="Normal 23 7 24 5" xfId="27744"/>
    <cellStyle name="Normal 23 7 24 6" xfId="32666"/>
    <cellStyle name="Normal 23 7 25" xfId="3166"/>
    <cellStyle name="Normal 23 7 25 2" xfId="10536"/>
    <cellStyle name="Normal 23 7 25 2 2" xfId="40121"/>
    <cellStyle name="Normal 23 7 25 3" xfId="17776"/>
    <cellStyle name="Normal 23 7 25 3 2" xfId="46313"/>
    <cellStyle name="Normal 23 7 25 4" xfId="22939"/>
    <cellStyle name="Normal 23 7 25 5" xfId="27861"/>
    <cellStyle name="Normal 23 7 25 6" xfId="32783"/>
    <cellStyle name="Normal 23 7 26" xfId="3283"/>
    <cellStyle name="Normal 23 7 26 2" xfId="10537"/>
    <cellStyle name="Normal 23 7 26 2 2" xfId="40122"/>
    <cellStyle name="Normal 23 7 26 3" xfId="17893"/>
    <cellStyle name="Normal 23 7 26 3 2" xfId="46430"/>
    <cellStyle name="Normal 23 7 26 4" xfId="23056"/>
    <cellStyle name="Normal 23 7 26 5" xfId="27978"/>
    <cellStyle name="Normal 23 7 26 6" xfId="32900"/>
    <cellStyle name="Normal 23 7 27" xfId="3400"/>
    <cellStyle name="Normal 23 7 27 2" xfId="10538"/>
    <cellStyle name="Normal 23 7 27 2 2" xfId="40123"/>
    <cellStyle name="Normal 23 7 27 3" xfId="18010"/>
    <cellStyle name="Normal 23 7 27 3 2" xfId="46547"/>
    <cellStyle name="Normal 23 7 27 4" xfId="23173"/>
    <cellStyle name="Normal 23 7 27 5" xfId="28095"/>
    <cellStyle name="Normal 23 7 27 6" xfId="33017"/>
    <cellStyle name="Normal 23 7 28" xfId="3514"/>
    <cellStyle name="Normal 23 7 28 2" xfId="10539"/>
    <cellStyle name="Normal 23 7 28 2 2" xfId="40124"/>
    <cellStyle name="Normal 23 7 28 3" xfId="18124"/>
    <cellStyle name="Normal 23 7 28 3 2" xfId="46661"/>
    <cellStyle name="Normal 23 7 28 4" xfId="23287"/>
    <cellStyle name="Normal 23 7 28 5" xfId="28209"/>
    <cellStyle name="Normal 23 7 28 6" xfId="33131"/>
    <cellStyle name="Normal 23 7 29" xfId="3631"/>
    <cellStyle name="Normal 23 7 29 2" xfId="10540"/>
    <cellStyle name="Normal 23 7 29 2 2" xfId="40125"/>
    <cellStyle name="Normal 23 7 29 3" xfId="18240"/>
    <cellStyle name="Normal 23 7 29 3 2" xfId="46777"/>
    <cellStyle name="Normal 23 7 29 4" xfId="23403"/>
    <cellStyle name="Normal 23 7 29 5" xfId="28325"/>
    <cellStyle name="Normal 23 7 29 6" xfId="33247"/>
    <cellStyle name="Normal 23 7 3" xfId="294"/>
    <cellStyle name="Normal 23 7 3 10" xfId="20124"/>
    <cellStyle name="Normal 23 7 3 11" xfId="25047"/>
    <cellStyle name="Normal 23 7 3 12" xfId="29968"/>
    <cellStyle name="Normal 23 7 3 2" xfId="2234"/>
    <cellStyle name="Normal 23 7 3 2 10" xfId="31890"/>
    <cellStyle name="Normal 23 7 3 2 2" xfId="5583"/>
    <cellStyle name="Normal 23 7 3 2 2 2" xfId="7781"/>
    <cellStyle name="Normal 23 7 3 2 2 2 2" xfId="37366"/>
    <cellStyle name="Normal 23 7 3 2 2 3" xfId="14110"/>
    <cellStyle name="Normal 23 7 3 2 2 3 2" xfId="42650"/>
    <cellStyle name="Normal 23 7 3 2 2 4" xfId="35183"/>
    <cellStyle name="Normal 23 7 3 2 3" xfId="7278"/>
    <cellStyle name="Normal 23 7 3 2 3 2" xfId="16881"/>
    <cellStyle name="Normal 23 7 3 2 3 2 2" xfId="45420"/>
    <cellStyle name="Normal 23 7 3 2 3 3" xfId="36865"/>
    <cellStyle name="Normal 23 7 3 2 4" xfId="6757"/>
    <cellStyle name="Normal 23 7 3 2 4 2" xfId="36344"/>
    <cellStyle name="Normal 23 7 3 2 5" xfId="5582"/>
    <cellStyle name="Normal 23 7 3 2 5 2" xfId="35182"/>
    <cellStyle name="Normal 23 7 3 2 6" xfId="10542"/>
    <cellStyle name="Normal 23 7 3 2 6 2" xfId="40127"/>
    <cellStyle name="Normal 23 7 3 2 7" xfId="14109"/>
    <cellStyle name="Normal 23 7 3 2 7 2" xfId="42649"/>
    <cellStyle name="Normal 23 7 3 2 8" xfId="22046"/>
    <cellStyle name="Normal 23 7 3 2 9" xfId="26968"/>
    <cellStyle name="Normal 23 7 3 3" xfId="5584"/>
    <cellStyle name="Normal 23 7 3 3 2" xfId="7780"/>
    <cellStyle name="Normal 23 7 3 3 2 2" xfId="37365"/>
    <cellStyle name="Normal 23 7 3 3 3" xfId="10541"/>
    <cellStyle name="Normal 23 7 3 3 3 2" xfId="40126"/>
    <cellStyle name="Normal 23 7 3 3 4" xfId="14111"/>
    <cellStyle name="Normal 23 7 3 3 4 2" xfId="42651"/>
    <cellStyle name="Normal 23 7 3 3 5" xfId="35184"/>
    <cellStyle name="Normal 23 7 3 4" xfId="7118"/>
    <cellStyle name="Normal 23 7 3 4 2" xfId="14959"/>
    <cellStyle name="Normal 23 7 3 4 2 2" xfId="43498"/>
    <cellStyle name="Normal 23 7 3 4 3" xfId="36705"/>
    <cellStyle name="Normal 23 7 3 5" xfId="6515"/>
    <cellStyle name="Normal 23 7 3 5 2" xfId="19803"/>
    <cellStyle name="Normal 23 7 3 5 2 2" xfId="48340"/>
    <cellStyle name="Normal 23 7 3 5 3" xfId="36102"/>
    <cellStyle name="Normal 23 7 3 6" xfId="5581"/>
    <cellStyle name="Normal 23 7 3 6 2" xfId="35181"/>
    <cellStyle name="Normal 23 7 3 7" xfId="8325"/>
    <cellStyle name="Normal 23 7 3 7 2" xfId="37910"/>
    <cellStyle name="Normal 23 7 3 8" xfId="8566"/>
    <cellStyle name="Normal 23 7 3 8 2" xfId="38151"/>
    <cellStyle name="Normal 23 7 3 9" xfId="14108"/>
    <cellStyle name="Normal 23 7 3 9 2" xfId="42648"/>
    <cellStyle name="Normal 23 7 30" xfId="3747"/>
    <cellStyle name="Normal 23 7 30 2" xfId="10543"/>
    <cellStyle name="Normal 23 7 30 2 2" xfId="40128"/>
    <cellStyle name="Normal 23 7 30 3" xfId="18355"/>
    <cellStyle name="Normal 23 7 30 3 2" xfId="46892"/>
    <cellStyle name="Normal 23 7 30 4" xfId="23518"/>
    <cellStyle name="Normal 23 7 30 5" xfId="28440"/>
    <cellStyle name="Normal 23 7 30 6" xfId="33362"/>
    <cellStyle name="Normal 23 7 31" xfId="3864"/>
    <cellStyle name="Normal 23 7 31 2" xfId="10544"/>
    <cellStyle name="Normal 23 7 31 2 2" xfId="40129"/>
    <cellStyle name="Normal 23 7 31 3" xfId="18471"/>
    <cellStyle name="Normal 23 7 31 3 2" xfId="47008"/>
    <cellStyle name="Normal 23 7 31 4" xfId="23634"/>
    <cellStyle name="Normal 23 7 31 5" xfId="28556"/>
    <cellStyle name="Normal 23 7 31 6" xfId="33478"/>
    <cellStyle name="Normal 23 7 32" xfId="3982"/>
    <cellStyle name="Normal 23 7 32 2" xfId="10545"/>
    <cellStyle name="Normal 23 7 32 2 2" xfId="40130"/>
    <cellStyle name="Normal 23 7 32 3" xfId="18589"/>
    <cellStyle name="Normal 23 7 32 3 2" xfId="47126"/>
    <cellStyle name="Normal 23 7 32 4" xfId="23752"/>
    <cellStyle name="Normal 23 7 32 5" xfId="28674"/>
    <cellStyle name="Normal 23 7 32 6" xfId="33596"/>
    <cellStyle name="Normal 23 7 33" xfId="4097"/>
    <cellStyle name="Normal 23 7 33 2" xfId="10546"/>
    <cellStyle name="Normal 23 7 33 2 2" xfId="40131"/>
    <cellStyle name="Normal 23 7 33 3" xfId="18703"/>
    <cellStyle name="Normal 23 7 33 3 2" xfId="47240"/>
    <cellStyle name="Normal 23 7 33 4" xfId="23866"/>
    <cellStyle name="Normal 23 7 33 5" xfId="28788"/>
    <cellStyle name="Normal 23 7 33 6" xfId="33710"/>
    <cellStyle name="Normal 23 7 34" xfId="4212"/>
    <cellStyle name="Normal 23 7 34 2" xfId="10547"/>
    <cellStyle name="Normal 23 7 34 2 2" xfId="40132"/>
    <cellStyle name="Normal 23 7 34 3" xfId="18818"/>
    <cellStyle name="Normal 23 7 34 3 2" xfId="47355"/>
    <cellStyle name="Normal 23 7 34 4" xfId="23981"/>
    <cellStyle name="Normal 23 7 34 5" xfId="28903"/>
    <cellStyle name="Normal 23 7 34 6" xfId="33825"/>
    <cellStyle name="Normal 23 7 35" xfId="4339"/>
    <cellStyle name="Normal 23 7 35 2" xfId="10548"/>
    <cellStyle name="Normal 23 7 35 2 2" xfId="40133"/>
    <cellStyle name="Normal 23 7 35 3" xfId="18945"/>
    <cellStyle name="Normal 23 7 35 3 2" xfId="47482"/>
    <cellStyle name="Normal 23 7 35 4" xfId="24108"/>
    <cellStyle name="Normal 23 7 35 5" xfId="29030"/>
    <cellStyle name="Normal 23 7 35 6" xfId="33952"/>
    <cellStyle name="Normal 23 7 36" xfId="4454"/>
    <cellStyle name="Normal 23 7 36 2" xfId="10549"/>
    <cellStyle name="Normal 23 7 36 2 2" xfId="40134"/>
    <cellStyle name="Normal 23 7 36 3" xfId="19059"/>
    <cellStyle name="Normal 23 7 36 3 2" xfId="47596"/>
    <cellStyle name="Normal 23 7 36 4" xfId="24222"/>
    <cellStyle name="Normal 23 7 36 5" xfId="29144"/>
    <cellStyle name="Normal 23 7 36 6" xfId="34066"/>
    <cellStyle name="Normal 23 7 37" xfId="4571"/>
    <cellStyle name="Normal 23 7 37 2" xfId="10550"/>
    <cellStyle name="Normal 23 7 37 2 2" xfId="40135"/>
    <cellStyle name="Normal 23 7 37 3" xfId="19176"/>
    <cellStyle name="Normal 23 7 37 3 2" xfId="47713"/>
    <cellStyle name="Normal 23 7 37 4" xfId="24339"/>
    <cellStyle name="Normal 23 7 37 5" xfId="29261"/>
    <cellStyle name="Normal 23 7 37 6" xfId="34183"/>
    <cellStyle name="Normal 23 7 38" xfId="4687"/>
    <cellStyle name="Normal 23 7 38 2" xfId="10551"/>
    <cellStyle name="Normal 23 7 38 2 2" xfId="40136"/>
    <cellStyle name="Normal 23 7 38 3" xfId="19292"/>
    <cellStyle name="Normal 23 7 38 3 2" xfId="47829"/>
    <cellStyle name="Normal 23 7 38 4" xfId="24455"/>
    <cellStyle name="Normal 23 7 38 5" xfId="29377"/>
    <cellStyle name="Normal 23 7 38 6" xfId="34299"/>
    <cellStyle name="Normal 23 7 39" xfId="4802"/>
    <cellStyle name="Normal 23 7 39 2" xfId="10552"/>
    <cellStyle name="Normal 23 7 39 2 2" xfId="40137"/>
    <cellStyle name="Normal 23 7 39 3" xfId="19407"/>
    <cellStyle name="Normal 23 7 39 3 2" xfId="47944"/>
    <cellStyle name="Normal 23 7 39 4" xfId="24570"/>
    <cellStyle name="Normal 23 7 39 5" xfId="29492"/>
    <cellStyle name="Normal 23 7 39 6" xfId="34414"/>
    <cellStyle name="Normal 23 7 4" xfId="414"/>
    <cellStyle name="Normal 23 7 4 10" xfId="30088"/>
    <cellStyle name="Normal 23 7 4 2" xfId="5586"/>
    <cellStyle name="Normal 23 7 4 2 2" xfId="7782"/>
    <cellStyle name="Normal 23 7 4 2 2 2" xfId="37367"/>
    <cellStyle name="Normal 23 7 4 2 3" xfId="14113"/>
    <cellStyle name="Normal 23 7 4 2 3 2" xfId="42653"/>
    <cellStyle name="Normal 23 7 4 2 4" xfId="35186"/>
    <cellStyle name="Normal 23 7 4 3" xfId="7279"/>
    <cellStyle name="Normal 23 7 4 3 2" xfId="15079"/>
    <cellStyle name="Normal 23 7 4 3 2 2" xfId="43618"/>
    <cellStyle name="Normal 23 7 4 3 3" xfId="36866"/>
    <cellStyle name="Normal 23 7 4 4" xfId="6637"/>
    <cellStyle name="Normal 23 7 4 4 2" xfId="36224"/>
    <cellStyle name="Normal 23 7 4 5" xfId="5585"/>
    <cellStyle name="Normal 23 7 4 5 2" xfId="35185"/>
    <cellStyle name="Normal 23 7 4 6" xfId="10553"/>
    <cellStyle name="Normal 23 7 4 6 2" xfId="40138"/>
    <cellStyle name="Normal 23 7 4 7" xfId="14112"/>
    <cellStyle name="Normal 23 7 4 7 2" xfId="42652"/>
    <cellStyle name="Normal 23 7 4 8" xfId="20244"/>
    <cellStyle name="Normal 23 7 4 9" xfId="25166"/>
    <cellStyle name="Normal 23 7 40" xfId="4923"/>
    <cellStyle name="Normal 23 7 40 2" xfId="10554"/>
    <cellStyle name="Normal 23 7 40 2 2" xfId="40139"/>
    <cellStyle name="Normal 23 7 40 3" xfId="19527"/>
    <cellStyle name="Normal 23 7 40 3 2" xfId="48064"/>
    <cellStyle name="Normal 23 7 40 4" xfId="24690"/>
    <cellStyle name="Normal 23 7 40 5" xfId="29612"/>
    <cellStyle name="Normal 23 7 40 6" xfId="34534"/>
    <cellStyle name="Normal 23 7 41" xfId="5038"/>
    <cellStyle name="Normal 23 7 41 2" xfId="10555"/>
    <cellStyle name="Normal 23 7 41 2 2" xfId="40140"/>
    <cellStyle name="Normal 23 7 41 3" xfId="19642"/>
    <cellStyle name="Normal 23 7 41 3 2" xfId="48179"/>
    <cellStyle name="Normal 23 7 41 4" xfId="24805"/>
    <cellStyle name="Normal 23 7 41 5" xfId="29727"/>
    <cellStyle name="Normal 23 7 41 6" xfId="34649"/>
    <cellStyle name="Normal 23 7 42" xfId="5570"/>
    <cellStyle name="Normal 23 7 42 2" xfId="10479"/>
    <cellStyle name="Normal 23 7 42 2 2" xfId="40064"/>
    <cellStyle name="Normal 23 7 42 3" xfId="14839"/>
    <cellStyle name="Normal 23 7 42 3 2" xfId="43378"/>
    <cellStyle name="Normal 23 7 42 4" xfId="35170"/>
    <cellStyle name="Normal 23 7 43" xfId="8205"/>
    <cellStyle name="Normal 23 7 43 2" xfId="19800"/>
    <cellStyle name="Normal 23 7 43 2 2" xfId="48337"/>
    <cellStyle name="Normal 23 7 43 3" xfId="37790"/>
    <cellStyle name="Normal 23 7 44" xfId="8446"/>
    <cellStyle name="Normal 23 7 44 2" xfId="38031"/>
    <cellStyle name="Normal 23 7 45" xfId="13656"/>
    <cellStyle name="Normal 23 7 45 2" xfId="42196"/>
    <cellStyle name="Normal 23 7 46" xfId="20004"/>
    <cellStyle name="Normal 23 7 47" xfId="24927"/>
    <cellStyle name="Normal 23 7 48" xfId="29848"/>
    <cellStyle name="Normal 23 7 5" xfId="536"/>
    <cellStyle name="Normal 23 7 5 10" xfId="30209"/>
    <cellStyle name="Normal 23 7 5 2" xfId="5588"/>
    <cellStyle name="Normal 23 7 5 2 2" xfId="7783"/>
    <cellStyle name="Normal 23 7 5 2 2 2" xfId="37368"/>
    <cellStyle name="Normal 23 7 5 2 3" xfId="14115"/>
    <cellStyle name="Normal 23 7 5 2 3 2" xfId="42655"/>
    <cellStyle name="Normal 23 7 5 2 4" xfId="35188"/>
    <cellStyle name="Normal 23 7 5 3" xfId="7482"/>
    <cellStyle name="Normal 23 7 5 3 2" xfId="15200"/>
    <cellStyle name="Normal 23 7 5 3 2 2" xfId="43739"/>
    <cellStyle name="Normal 23 7 5 3 3" xfId="37068"/>
    <cellStyle name="Normal 23 7 5 4" xfId="6878"/>
    <cellStyle name="Normal 23 7 5 4 2" xfId="36465"/>
    <cellStyle name="Normal 23 7 5 5" xfId="5587"/>
    <cellStyle name="Normal 23 7 5 5 2" xfId="35187"/>
    <cellStyle name="Normal 23 7 5 6" xfId="10556"/>
    <cellStyle name="Normal 23 7 5 6 2" xfId="40141"/>
    <cellStyle name="Normal 23 7 5 7" xfId="14114"/>
    <cellStyle name="Normal 23 7 5 7 2" xfId="42654"/>
    <cellStyle name="Normal 23 7 5 8" xfId="20365"/>
    <cellStyle name="Normal 23 7 5 9" xfId="25287"/>
    <cellStyle name="Normal 23 7 6" xfId="671"/>
    <cellStyle name="Normal 23 7 6 2" xfId="7774"/>
    <cellStyle name="Normal 23 7 6 2 2" xfId="15332"/>
    <cellStyle name="Normal 23 7 6 2 2 2" xfId="43871"/>
    <cellStyle name="Normal 23 7 6 2 3" xfId="37359"/>
    <cellStyle name="Normal 23 7 6 3" xfId="5589"/>
    <cellStyle name="Normal 23 7 6 3 2" xfId="35189"/>
    <cellStyle name="Normal 23 7 6 4" xfId="10557"/>
    <cellStyle name="Normal 23 7 6 4 2" xfId="40142"/>
    <cellStyle name="Normal 23 7 6 5" xfId="14116"/>
    <cellStyle name="Normal 23 7 6 5 2" xfId="42656"/>
    <cellStyle name="Normal 23 7 6 6" xfId="20497"/>
    <cellStyle name="Normal 23 7 6 7" xfId="25419"/>
    <cellStyle name="Normal 23 7 6 8" xfId="30341"/>
    <cellStyle name="Normal 23 7 7" xfId="785"/>
    <cellStyle name="Normal 23 7 7 2" xfId="6998"/>
    <cellStyle name="Normal 23 7 7 2 2" xfId="36585"/>
    <cellStyle name="Normal 23 7 7 3" xfId="10558"/>
    <cellStyle name="Normal 23 7 7 3 2" xfId="40143"/>
    <cellStyle name="Normal 23 7 7 4" xfId="15446"/>
    <cellStyle name="Normal 23 7 7 4 2" xfId="43985"/>
    <cellStyle name="Normal 23 7 7 5" xfId="20611"/>
    <cellStyle name="Normal 23 7 7 6" xfId="25533"/>
    <cellStyle name="Normal 23 7 7 7" xfId="30455"/>
    <cellStyle name="Normal 23 7 8" xfId="899"/>
    <cellStyle name="Normal 23 7 8 2" xfId="6395"/>
    <cellStyle name="Normal 23 7 8 2 2" xfId="35982"/>
    <cellStyle name="Normal 23 7 8 3" xfId="10559"/>
    <cellStyle name="Normal 23 7 8 3 2" xfId="40144"/>
    <cellStyle name="Normal 23 7 8 4" xfId="15560"/>
    <cellStyle name="Normal 23 7 8 4 2" xfId="44099"/>
    <cellStyle name="Normal 23 7 8 5" xfId="20725"/>
    <cellStyle name="Normal 23 7 8 6" xfId="25647"/>
    <cellStyle name="Normal 23 7 8 7" xfId="30569"/>
    <cellStyle name="Normal 23 7 9" xfId="1046"/>
    <cellStyle name="Normal 23 7 9 2" xfId="10560"/>
    <cellStyle name="Normal 23 7 9 2 2" xfId="40145"/>
    <cellStyle name="Normal 23 7 9 3" xfId="15701"/>
    <cellStyle name="Normal 23 7 9 3 2" xfId="44240"/>
    <cellStyle name="Normal 23 7 9 4" xfId="20866"/>
    <cellStyle name="Normal 23 7 9 5" xfId="25788"/>
    <cellStyle name="Normal 23 7 9 6" xfId="30710"/>
    <cellStyle name="Normal 23 8" xfId="183"/>
    <cellStyle name="Normal 23 8 10" xfId="1332"/>
    <cellStyle name="Normal 23 8 10 2" xfId="10562"/>
    <cellStyle name="Normal 23 8 10 2 2" xfId="40147"/>
    <cellStyle name="Normal 23 8 10 3" xfId="15981"/>
    <cellStyle name="Normal 23 8 10 3 2" xfId="44520"/>
    <cellStyle name="Normal 23 8 10 4" xfId="21146"/>
    <cellStyle name="Normal 23 8 10 5" xfId="26068"/>
    <cellStyle name="Normal 23 8 10 6" xfId="30990"/>
    <cellStyle name="Normal 23 8 11" xfId="1447"/>
    <cellStyle name="Normal 23 8 11 2" xfId="10563"/>
    <cellStyle name="Normal 23 8 11 2 2" xfId="40148"/>
    <cellStyle name="Normal 23 8 11 3" xfId="16096"/>
    <cellStyle name="Normal 23 8 11 3 2" xfId="44635"/>
    <cellStyle name="Normal 23 8 11 4" xfId="21261"/>
    <cellStyle name="Normal 23 8 11 5" xfId="26183"/>
    <cellStyle name="Normal 23 8 11 6" xfId="31105"/>
    <cellStyle name="Normal 23 8 12" xfId="1562"/>
    <cellStyle name="Normal 23 8 12 2" xfId="10564"/>
    <cellStyle name="Normal 23 8 12 2 2" xfId="40149"/>
    <cellStyle name="Normal 23 8 12 3" xfId="16211"/>
    <cellStyle name="Normal 23 8 12 3 2" xfId="44750"/>
    <cellStyle name="Normal 23 8 12 4" xfId="21376"/>
    <cellStyle name="Normal 23 8 12 5" xfId="26298"/>
    <cellStyle name="Normal 23 8 12 6" xfId="31220"/>
    <cellStyle name="Normal 23 8 13" xfId="1676"/>
    <cellStyle name="Normal 23 8 13 2" xfId="10565"/>
    <cellStyle name="Normal 23 8 13 2 2" xfId="40150"/>
    <cellStyle name="Normal 23 8 13 3" xfId="16325"/>
    <cellStyle name="Normal 23 8 13 3 2" xfId="44864"/>
    <cellStyle name="Normal 23 8 13 4" xfId="21490"/>
    <cellStyle name="Normal 23 8 13 5" xfId="26412"/>
    <cellStyle name="Normal 23 8 13 6" xfId="31334"/>
    <cellStyle name="Normal 23 8 14" xfId="1790"/>
    <cellStyle name="Normal 23 8 14 2" xfId="10566"/>
    <cellStyle name="Normal 23 8 14 2 2" xfId="40151"/>
    <cellStyle name="Normal 23 8 14 3" xfId="16439"/>
    <cellStyle name="Normal 23 8 14 3 2" xfId="44978"/>
    <cellStyle name="Normal 23 8 14 4" xfId="21604"/>
    <cellStyle name="Normal 23 8 14 5" xfId="26526"/>
    <cellStyle name="Normal 23 8 14 6" xfId="31448"/>
    <cellStyle name="Normal 23 8 15" xfId="1904"/>
    <cellStyle name="Normal 23 8 15 2" xfId="10567"/>
    <cellStyle name="Normal 23 8 15 2 2" xfId="40152"/>
    <cellStyle name="Normal 23 8 15 3" xfId="16553"/>
    <cellStyle name="Normal 23 8 15 3 2" xfId="45092"/>
    <cellStyle name="Normal 23 8 15 4" xfId="21718"/>
    <cellStyle name="Normal 23 8 15 5" xfId="26640"/>
    <cellStyle name="Normal 23 8 15 6" xfId="31562"/>
    <cellStyle name="Normal 23 8 16" xfId="2018"/>
    <cellStyle name="Normal 23 8 16 2" xfId="10568"/>
    <cellStyle name="Normal 23 8 16 2 2" xfId="40153"/>
    <cellStyle name="Normal 23 8 16 3" xfId="16667"/>
    <cellStyle name="Normal 23 8 16 3 2" xfId="45206"/>
    <cellStyle name="Normal 23 8 16 4" xfId="21832"/>
    <cellStyle name="Normal 23 8 16 5" xfId="26754"/>
    <cellStyle name="Normal 23 8 16 6" xfId="31676"/>
    <cellStyle name="Normal 23 8 17" xfId="2133"/>
    <cellStyle name="Normal 23 8 17 2" xfId="10569"/>
    <cellStyle name="Normal 23 8 17 2 2" xfId="40154"/>
    <cellStyle name="Normal 23 8 17 3" xfId="16782"/>
    <cellStyle name="Normal 23 8 17 3 2" xfId="45321"/>
    <cellStyle name="Normal 23 8 17 4" xfId="21947"/>
    <cellStyle name="Normal 23 8 17 5" xfId="26869"/>
    <cellStyle name="Normal 23 8 17 6" xfId="31791"/>
    <cellStyle name="Normal 23 8 18" xfId="2479"/>
    <cellStyle name="Normal 23 8 18 2" xfId="10570"/>
    <cellStyle name="Normal 23 8 18 2 2" xfId="40155"/>
    <cellStyle name="Normal 23 8 18 3" xfId="17090"/>
    <cellStyle name="Normal 23 8 18 3 2" xfId="45627"/>
    <cellStyle name="Normal 23 8 18 4" xfId="22253"/>
    <cellStyle name="Normal 23 8 18 5" xfId="27175"/>
    <cellStyle name="Normal 23 8 18 6" xfId="32097"/>
    <cellStyle name="Normal 23 8 19" xfId="2598"/>
    <cellStyle name="Normal 23 8 19 2" xfId="10571"/>
    <cellStyle name="Normal 23 8 19 2 2" xfId="40156"/>
    <cellStyle name="Normal 23 8 19 3" xfId="17209"/>
    <cellStyle name="Normal 23 8 19 3 2" xfId="45746"/>
    <cellStyle name="Normal 23 8 19 4" xfId="22372"/>
    <cellStyle name="Normal 23 8 19 5" xfId="27294"/>
    <cellStyle name="Normal 23 8 19 6" xfId="32216"/>
    <cellStyle name="Normal 23 8 2" xfId="315"/>
    <cellStyle name="Normal 23 8 2 10" xfId="20145"/>
    <cellStyle name="Normal 23 8 2 11" xfId="25057"/>
    <cellStyle name="Normal 23 8 2 12" xfId="29989"/>
    <cellStyle name="Normal 23 8 2 2" xfId="2244"/>
    <cellStyle name="Normal 23 8 2 2 10" xfId="31900"/>
    <cellStyle name="Normal 23 8 2 2 2" xfId="5593"/>
    <cellStyle name="Normal 23 8 2 2 2 2" xfId="7786"/>
    <cellStyle name="Normal 23 8 2 2 2 2 2" xfId="37371"/>
    <cellStyle name="Normal 23 8 2 2 2 3" xfId="14119"/>
    <cellStyle name="Normal 23 8 2 2 2 3 2" xfId="42659"/>
    <cellStyle name="Normal 23 8 2 2 2 4" xfId="35193"/>
    <cellStyle name="Normal 23 8 2 2 3" xfId="7280"/>
    <cellStyle name="Normal 23 8 2 2 3 2" xfId="16891"/>
    <cellStyle name="Normal 23 8 2 2 3 2 2" xfId="45430"/>
    <cellStyle name="Normal 23 8 2 2 3 3" xfId="36867"/>
    <cellStyle name="Normal 23 8 2 2 4" xfId="6778"/>
    <cellStyle name="Normal 23 8 2 2 4 2" xfId="36365"/>
    <cellStyle name="Normal 23 8 2 2 5" xfId="5592"/>
    <cellStyle name="Normal 23 8 2 2 5 2" xfId="35192"/>
    <cellStyle name="Normal 23 8 2 2 6" xfId="10573"/>
    <cellStyle name="Normal 23 8 2 2 6 2" xfId="40158"/>
    <cellStyle name="Normal 23 8 2 2 7" xfId="14118"/>
    <cellStyle name="Normal 23 8 2 2 7 2" xfId="42658"/>
    <cellStyle name="Normal 23 8 2 2 8" xfId="22056"/>
    <cellStyle name="Normal 23 8 2 2 9" xfId="26978"/>
    <cellStyle name="Normal 23 8 2 3" xfId="5594"/>
    <cellStyle name="Normal 23 8 2 3 2" xfId="7785"/>
    <cellStyle name="Normal 23 8 2 3 2 2" xfId="37370"/>
    <cellStyle name="Normal 23 8 2 3 3" xfId="10572"/>
    <cellStyle name="Normal 23 8 2 3 3 2" xfId="40157"/>
    <cellStyle name="Normal 23 8 2 3 4" xfId="14120"/>
    <cellStyle name="Normal 23 8 2 3 4 2" xfId="42660"/>
    <cellStyle name="Normal 23 8 2 3 5" xfId="35194"/>
    <cellStyle name="Normal 23 8 2 4" xfId="7128"/>
    <cellStyle name="Normal 23 8 2 4 2" xfId="14980"/>
    <cellStyle name="Normal 23 8 2 4 2 2" xfId="43519"/>
    <cellStyle name="Normal 23 8 2 4 3" xfId="36715"/>
    <cellStyle name="Normal 23 8 2 5" xfId="6536"/>
    <cellStyle name="Normal 23 8 2 5 2" xfId="19805"/>
    <cellStyle name="Normal 23 8 2 5 2 2" xfId="48342"/>
    <cellStyle name="Normal 23 8 2 5 3" xfId="36123"/>
    <cellStyle name="Normal 23 8 2 6" xfId="5591"/>
    <cellStyle name="Normal 23 8 2 6 2" xfId="35191"/>
    <cellStyle name="Normal 23 8 2 7" xfId="8335"/>
    <cellStyle name="Normal 23 8 2 7 2" xfId="37920"/>
    <cellStyle name="Normal 23 8 2 8" xfId="8576"/>
    <cellStyle name="Normal 23 8 2 8 2" xfId="38161"/>
    <cellStyle name="Normal 23 8 2 9" xfId="14117"/>
    <cellStyle name="Normal 23 8 2 9 2" xfId="42657"/>
    <cellStyle name="Normal 23 8 20" xfId="2716"/>
    <cellStyle name="Normal 23 8 20 2" xfId="10574"/>
    <cellStyle name="Normal 23 8 20 2 2" xfId="40159"/>
    <cellStyle name="Normal 23 8 20 3" xfId="17327"/>
    <cellStyle name="Normal 23 8 20 3 2" xfId="45864"/>
    <cellStyle name="Normal 23 8 20 4" xfId="22490"/>
    <cellStyle name="Normal 23 8 20 5" xfId="27412"/>
    <cellStyle name="Normal 23 8 20 6" xfId="32334"/>
    <cellStyle name="Normal 23 8 21" xfId="2835"/>
    <cellStyle name="Normal 23 8 21 2" xfId="10575"/>
    <cellStyle name="Normal 23 8 21 2 2" xfId="40160"/>
    <cellStyle name="Normal 23 8 21 3" xfId="17446"/>
    <cellStyle name="Normal 23 8 21 3 2" xfId="45983"/>
    <cellStyle name="Normal 23 8 21 4" xfId="22609"/>
    <cellStyle name="Normal 23 8 21 5" xfId="27531"/>
    <cellStyle name="Normal 23 8 21 6" xfId="32453"/>
    <cellStyle name="Normal 23 8 22" xfId="2951"/>
    <cellStyle name="Normal 23 8 22 2" xfId="10576"/>
    <cellStyle name="Normal 23 8 22 2 2" xfId="40161"/>
    <cellStyle name="Normal 23 8 22 3" xfId="17562"/>
    <cellStyle name="Normal 23 8 22 3 2" xfId="46099"/>
    <cellStyle name="Normal 23 8 22 4" xfId="22725"/>
    <cellStyle name="Normal 23 8 22 5" xfId="27647"/>
    <cellStyle name="Normal 23 8 22 6" xfId="32569"/>
    <cellStyle name="Normal 23 8 23" xfId="3069"/>
    <cellStyle name="Normal 23 8 23 2" xfId="10577"/>
    <cellStyle name="Normal 23 8 23 2 2" xfId="40162"/>
    <cellStyle name="Normal 23 8 23 3" xfId="17680"/>
    <cellStyle name="Normal 23 8 23 3 2" xfId="46217"/>
    <cellStyle name="Normal 23 8 23 4" xfId="22843"/>
    <cellStyle name="Normal 23 8 23 5" xfId="27765"/>
    <cellStyle name="Normal 23 8 23 6" xfId="32687"/>
    <cellStyle name="Normal 23 8 24" xfId="3187"/>
    <cellStyle name="Normal 23 8 24 2" xfId="10578"/>
    <cellStyle name="Normal 23 8 24 2 2" xfId="40163"/>
    <cellStyle name="Normal 23 8 24 3" xfId="17797"/>
    <cellStyle name="Normal 23 8 24 3 2" xfId="46334"/>
    <cellStyle name="Normal 23 8 24 4" xfId="22960"/>
    <cellStyle name="Normal 23 8 24 5" xfId="27882"/>
    <cellStyle name="Normal 23 8 24 6" xfId="32804"/>
    <cellStyle name="Normal 23 8 25" xfId="3304"/>
    <cellStyle name="Normal 23 8 25 2" xfId="10579"/>
    <cellStyle name="Normal 23 8 25 2 2" xfId="40164"/>
    <cellStyle name="Normal 23 8 25 3" xfId="17914"/>
    <cellStyle name="Normal 23 8 25 3 2" xfId="46451"/>
    <cellStyle name="Normal 23 8 25 4" xfId="23077"/>
    <cellStyle name="Normal 23 8 25 5" xfId="27999"/>
    <cellStyle name="Normal 23 8 25 6" xfId="32921"/>
    <cellStyle name="Normal 23 8 26" xfId="3421"/>
    <cellStyle name="Normal 23 8 26 2" xfId="10580"/>
    <cellStyle name="Normal 23 8 26 2 2" xfId="40165"/>
    <cellStyle name="Normal 23 8 26 3" xfId="18031"/>
    <cellStyle name="Normal 23 8 26 3 2" xfId="46568"/>
    <cellStyle name="Normal 23 8 26 4" xfId="23194"/>
    <cellStyle name="Normal 23 8 26 5" xfId="28116"/>
    <cellStyle name="Normal 23 8 26 6" xfId="33038"/>
    <cellStyle name="Normal 23 8 27" xfId="3535"/>
    <cellStyle name="Normal 23 8 27 2" xfId="10581"/>
    <cellStyle name="Normal 23 8 27 2 2" xfId="40166"/>
    <cellStyle name="Normal 23 8 27 3" xfId="18145"/>
    <cellStyle name="Normal 23 8 27 3 2" xfId="46682"/>
    <cellStyle name="Normal 23 8 27 4" xfId="23308"/>
    <cellStyle name="Normal 23 8 27 5" xfId="28230"/>
    <cellStyle name="Normal 23 8 27 6" xfId="33152"/>
    <cellStyle name="Normal 23 8 28" xfId="3652"/>
    <cellStyle name="Normal 23 8 28 2" xfId="10582"/>
    <cellStyle name="Normal 23 8 28 2 2" xfId="40167"/>
    <cellStyle name="Normal 23 8 28 3" xfId="18261"/>
    <cellStyle name="Normal 23 8 28 3 2" xfId="46798"/>
    <cellStyle name="Normal 23 8 28 4" xfId="23424"/>
    <cellStyle name="Normal 23 8 28 5" xfId="28346"/>
    <cellStyle name="Normal 23 8 28 6" xfId="33268"/>
    <cellStyle name="Normal 23 8 29" xfId="3768"/>
    <cellStyle name="Normal 23 8 29 2" xfId="10583"/>
    <cellStyle name="Normal 23 8 29 2 2" xfId="40168"/>
    <cellStyle name="Normal 23 8 29 3" xfId="18376"/>
    <cellStyle name="Normal 23 8 29 3 2" xfId="46913"/>
    <cellStyle name="Normal 23 8 29 4" xfId="23539"/>
    <cellStyle name="Normal 23 8 29 5" xfId="28461"/>
    <cellStyle name="Normal 23 8 29 6" xfId="33383"/>
    <cellStyle name="Normal 23 8 3" xfId="435"/>
    <cellStyle name="Normal 23 8 3 10" xfId="30109"/>
    <cellStyle name="Normal 23 8 3 2" xfId="5596"/>
    <cellStyle name="Normal 23 8 3 2 2" xfId="7787"/>
    <cellStyle name="Normal 23 8 3 2 2 2" xfId="37372"/>
    <cellStyle name="Normal 23 8 3 2 3" xfId="14122"/>
    <cellStyle name="Normal 23 8 3 2 3 2" xfId="42662"/>
    <cellStyle name="Normal 23 8 3 2 4" xfId="35196"/>
    <cellStyle name="Normal 23 8 3 3" xfId="7281"/>
    <cellStyle name="Normal 23 8 3 3 2" xfId="15100"/>
    <cellStyle name="Normal 23 8 3 3 2 2" xfId="43639"/>
    <cellStyle name="Normal 23 8 3 3 3" xfId="36868"/>
    <cellStyle name="Normal 23 8 3 4" xfId="6658"/>
    <cellStyle name="Normal 23 8 3 4 2" xfId="36245"/>
    <cellStyle name="Normal 23 8 3 5" xfId="5595"/>
    <cellStyle name="Normal 23 8 3 5 2" xfId="35195"/>
    <cellStyle name="Normal 23 8 3 6" xfId="10584"/>
    <cellStyle name="Normal 23 8 3 6 2" xfId="40169"/>
    <cellStyle name="Normal 23 8 3 7" xfId="14121"/>
    <cellStyle name="Normal 23 8 3 7 2" xfId="42661"/>
    <cellStyle name="Normal 23 8 3 8" xfId="20265"/>
    <cellStyle name="Normal 23 8 3 9" xfId="25187"/>
    <cellStyle name="Normal 23 8 30" xfId="3885"/>
    <cellStyle name="Normal 23 8 30 2" xfId="10585"/>
    <cellStyle name="Normal 23 8 30 2 2" xfId="40170"/>
    <cellStyle name="Normal 23 8 30 3" xfId="18492"/>
    <cellStyle name="Normal 23 8 30 3 2" xfId="47029"/>
    <cellStyle name="Normal 23 8 30 4" xfId="23655"/>
    <cellStyle name="Normal 23 8 30 5" xfId="28577"/>
    <cellStyle name="Normal 23 8 30 6" xfId="33499"/>
    <cellStyle name="Normal 23 8 31" xfId="4003"/>
    <cellStyle name="Normal 23 8 31 2" xfId="10586"/>
    <cellStyle name="Normal 23 8 31 2 2" xfId="40171"/>
    <cellStyle name="Normal 23 8 31 3" xfId="18610"/>
    <cellStyle name="Normal 23 8 31 3 2" xfId="47147"/>
    <cellStyle name="Normal 23 8 31 4" xfId="23773"/>
    <cellStyle name="Normal 23 8 31 5" xfId="28695"/>
    <cellStyle name="Normal 23 8 31 6" xfId="33617"/>
    <cellStyle name="Normal 23 8 32" xfId="4118"/>
    <cellStyle name="Normal 23 8 32 2" xfId="10587"/>
    <cellStyle name="Normal 23 8 32 2 2" xfId="40172"/>
    <cellStyle name="Normal 23 8 32 3" xfId="18724"/>
    <cellStyle name="Normal 23 8 32 3 2" xfId="47261"/>
    <cellStyle name="Normal 23 8 32 4" xfId="23887"/>
    <cellStyle name="Normal 23 8 32 5" xfId="28809"/>
    <cellStyle name="Normal 23 8 32 6" xfId="33731"/>
    <cellStyle name="Normal 23 8 33" xfId="4233"/>
    <cellStyle name="Normal 23 8 33 2" xfId="10588"/>
    <cellStyle name="Normal 23 8 33 2 2" xfId="40173"/>
    <cellStyle name="Normal 23 8 33 3" xfId="18839"/>
    <cellStyle name="Normal 23 8 33 3 2" xfId="47376"/>
    <cellStyle name="Normal 23 8 33 4" xfId="24002"/>
    <cellStyle name="Normal 23 8 33 5" xfId="28924"/>
    <cellStyle name="Normal 23 8 33 6" xfId="33846"/>
    <cellStyle name="Normal 23 8 34" xfId="4360"/>
    <cellStyle name="Normal 23 8 34 2" xfId="10589"/>
    <cellStyle name="Normal 23 8 34 2 2" xfId="40174"/>
    <cellStyle name="Normal 23 8 34 3" xfId="18966"/>
    <cellStyle name="Normal 23 8 34 3 2" xfId="47503"/>
    <cellStyle name="Normal 23 8 34 4" xfId="24129"/>
    <cellStyle name="Normal 23 8 34 5" xfId="29051"/>
    <cellStyle name="Normal 23 8 34 6" xfId="33973"/>
    <cellStyle name="Normal 23 8 35" xfId="4475"/>
    <cellStyle name="Normal 23 8 35 2" xfId="10590"/>
    <cellStyle name="Normal 23 8 35 2 2" xfId="40175"/>
    <cellStyle name="Normal 23 8 35 3" xfId="19080"/>
    <cellStyle name="Normal 23 8 35 3 2" xfId="47617"/>
    <cellStyle name="Normal 23 8 35 4" xfId="24243"/>
    <cellStyle name="Normal 23 8 35 5" xfId="29165"/>
    <cellStyle name="Normal 23 8 35 6" xfId="34087"/>
    <cellStyle name="Normal 23 8 36" xfId="4592"/>
    <cellStyle name="Normal 23 8 36 2" xfId="10591"/>
    <cellStyle name="Normal 23 8 36 2 2" xfId="40176"/>
    <cellStyle name="Normal 23 8 36 3" xfId="19197"/>
    <cellStyle name="Normal 23 8 36 3 2" xfId="47734"/>
    <cellStyle name="Normal 23 8 36 4" xfId="24360"/>
    <cellStyle name="Normal 23 8 36 5" xfId="29282"/>
    <cellStyle name="Normal 23 8 36 6" xfId="34204"/>
    <cellStyle name="Normal 23 8 37" xfId="4708"/>
    <cellStyle name="Normal 23 8 37 2" xfId="10592"/>
    <cellStyle name="Normal 23 8 37 2 2" xfId="40177"/>
    <cellStyle name="Normal 23 8 37 3" xfId="19313"/>
    <cellStyle name="Normal 23 8 37 3 2" xfId="47850"/>
    <cellStyle name="Normal 23 8 37 4" xfId="24476"/>
    <cellStyle name="Normal 23 8 37 5" xfId="29398"/>
    <cellStyle name="Normal 23 8 37 6" xfId="34320"/>
    <cellStyle name="Normal 23 8 38" xfId="4823"/>
    <cellStyle name="Normal 23 8 38 2" xfId="10593"/>
    <cellStyle name="Normal 23 8 38 2 2" xfId="40178"/>
    <cellStyle name="Normal 23 8 38 3" xfId="19428"/>
    <cellStyle name="Normal 23 8 38 3 2" xfId="47965"/>
    <cellStyle name="Normal 23 8 38 4" xfId="24591"/>
    <cellStyle name="Normal 23 8 38 5" xfId="29513"/>
    <cellStyle name="Normal 23 8 38 6" xfId="34435"/>
    <cellStyle name="Normal 23 8 39" xfId="4944"/>
    <cellStyle name="Normal 23 8 39 2" xfId="10594"/>
    <cellStyle name="Normal 23 8 39 2 2" xfId="40179"/>
    <cellStyle name="Normal 23 8 39 3" xfId="19548"/>
    <cellStyle name="Normal 23 8 39 3 2" xfId="48085"/>
    <cellStyle name="Normal 23 8 39 4" xfId="24711"/>
    <cellStyle name="Normal 23 8 39 5" xfId="29633"/>
    <cellStyle name="Normal 23 8 39 6" xfId="34555"/>
    <cellStyle name="Normal 23 8 4" xfId="557"/>
    <cellStyle name="Normal 23 8 4 10" xfId="30230"/>
    <cellStyle name="Normal 23 8 4 2" xfId="5598"/>
    <cellStyle name="Normal 23 8 4 2 2" xfId="7788"/>
    <cellStyle name="Normal 23 8 4 2 2 2" xfId="37373"/>
    <cellStyle name="Normal 23 8 4 2 3" xfId="14124"/>
    <cellStyle name="Normal 23 8 4 2 3 2" xfId="42664"/>
    <cellStyle name="Normal 23 8 4 2 4" xfId="35198"/>
    <cellStyle name="Normal 23 8 4 3" xfId="7503"/>
    <cellStyle name="Normal 23 8 4 3 2" xfId="15221"/>
    <cellStyle name="Normal 23 8 4 3 2 2" xfId="43760"/>
    <cellStyle name="Normal 23 8 4 3 3" xfId="37089"/>
    <cellStyle name="Normal 23 8 4 4" xfId="6899"/>
    <cellStyle name="Normal 23 8 4 4 2" xfId="36486"/>
    <cellStyle name="Normal 23 8 4 5" xfId="5597"/>
    <cellStyle name="Normal 23 8 4 5 2" xfId="35197"/>
    <cellStyle name="Normal 23 8 4 6" xfId="10595"/>
    <cellStyle name="Normal 23 8 4 6 2" xfId="40180"/>
    <cellStyle name="Normal 23 8 4 7" xfId="14123"/>
    <cellStyle name="Normal 23 8 4 7 2" xfId="42663"/>
    <cellStyle name="Normal 23 8 4 8" xfId="20386"/>
    <cellStyle name="Normal 23 8 4 9" xfId="25308"/>
    <cellStyle name="Normal 23 8 40" xfId="5059"/>
    <cellStyle name="Normal 23 8 40 2" xfId="10596"/>
    <cellStyle name="Normal 23 8 40 2 2" xfId="40181"/>
    <cellStyle name="Normal 23 8 40 3" xfId="19663"/>
    <cellStyle name="Normal 23 8 40 3 2" xfId="48200"/>
    <cellStyle name="Normal 23 8 40 4" xfId="24826"/>
    <cellStyle name="Normal 23 8 40 5" xfId="29748"/>
    <cellStyle name="Normal 23 8 40 6" xfId="34670"/>
    <cellStyle name="Normal 23 8 41" xfId="5590"/>
    <cellStyle name="Normal 23 8 41 2" xfId="10561"/>
    <cellStyle name="Normal 23 8 41 2 2" xfId="40146"/>
    <cellStyle name="Normal 23 8 41 3" xfId="14860"/>
    <cellStyle name="Normal 23 8 41 3 2" xfId="43399"/>
    <cellStyle name="Normal 23 8 41 4" xfId="35190"/>
    <cellStyle name="Normal 23 8 42" xfId="8226"/>
    <cellStyle name="Normal 23 8 42 2" xfId="19804"/>
    <cellStyle name="Normal 23 8 42 2 2" xfId="48341"/>
    <cellStyle name="Normal 23 8 42 3" xfId="37811"/>
    <cellStyle name="Normal 23 8 43" xfId="8467"/>
    <cellStyle name="Normal 23 8 43 2" xfId="38052"/>
    <cellStyle name="Normal 23 8 44" xfId="13677"/>
    <cellStyle name="Normal 23 8 44 2" xfId="42217"/>
    <cellStyle name="Normal 23 8 45" xfId="20025"/>
    <cellStyle name="Normal 23 8 46" xfId="24948"/>
    <cellStyle name="Normal 23 8 47" xfId="29869"/>
    <cellStyle name="Normal 23 8 5" xfId="692"/>
    <cellStyle name="Normal 23 8 5 2" xfId="7784"/>
    <cellStyle name="Normal 23 8 5 2 2" xfId="15353"/>
    <cellStyle name="Normal 23 8 5 2 2 2" xfId="43892"/>
    <cellStyle name="Normal 23 8 5 2 3" xfId="37369"/>
    <cellStyle name="Normal 23 8 5 3" xfId="5599"/>
    <cellStyle name="Normal 23 8 5 3 2" xfId="35199"/>
    <cellStyle name="Normal 23 8 5 4" xfId="10597"/>
    <cellStyle name="Normal 23 8 5 4 2" xfId="40182"/>
    <cellStyle name="Normal 23 8 5 5" xfId="14125"/>
    <cellStyle name="Normal 23 8 5 5 2" xfId="42665"/>
    <cellStyle name="Normal 23 8 5 6" xfId="20518"/>
    <cellStyle name="Normal 23 8 5 7" xfId="25440"/>
    <cellStyle name="Normal 23 8 5 8" xfId="30362"/>
    <cellStyle name="Normal 23 8 6" xfId="806"/>
    <cellStyle name="Normal 23 8 6 2" xfId="7019"/>
    <cellStyle name="Normal 23 8 6 2 2" xfId="36606"/>
    <cellStyle name="Normal 23 8 6 3" xfId="10598"/>
    <cellStyle name="Normal 23 8 6 3 2" xfId="40183"/>
    <cellStyle name="Normal 23 8 6 4" xfId="15467"/>
    <cellStyle name="Normal 23 8 6 4 2" xfId="44006"/>
    <cellStyle name="Normal 23 8 6 5" xfId="20632"/>
    <cellStyle name="Normal 23 8 6 6" xfId="25554"/>
    <cellStyle name="Normal 23 8 6 7" xfId="30476"/>
    <cellStyle name="Normal 23 8 7" xfId="920"/>
    <cellStyle name="Normal 23 8 7 2" xfId="6416"/>
    <cellStyle name="Normal 23 8 7 2 2" xfId="36003"/>
    <cellStyle name="Normal 23 8 7 3" xfId="10599"/>
    <cellStyle name="Normal 23 8 7 3 2" xfId="40184"/>
    <cellStyle name="Normal 23 8 7 4" xfId="15581"/>
    <cellStyle name="Normal 23 8 7 4 2" xfId="44120"/>
    <cellStyle name="Normal 23 8 7 5" xfId="20746"/>
    <cellStyle name="Normal 23 8 7 6" xfId="25668"/>
    <cellStyle name="Normal 23 8 7 7" xfId="30590"/>
    <cellStyle name="Normal 23 8 8" xfId="1067"/>
    <cellStyle name="Normal 23 8 8 2" xfId="10600"/>
    <cellStyle name="Normal 23 8 8 2 2" xfId="40185"/>
    <cellStyle name="Normal 23 8 8 3" xfId="15722"/>
    <cellStyle name="Normal 23 8 8 3 2" xfId="44261"/>
    <cellStyle name="Normal 23 8 8 4" xfId="20887"/>
    <cellStyle name="Normal 23 8 8 5" xfId="25809"/>
    <cellStyle name="Normal 23 8 8 6" xfId="30731"/>
    <cellStyle name="Normal 23 8 9" xfId="1216"/>
    <cellStyle name="Normal 23 8 9 2" xfId="10601"/>
    <cellStyle name="Normal 23 8 9 2 2" xfId="40186"/>
    <cellStyle name="Normal 23 8 9 3" xfId="15866"/>
    <cellStyle name="Normal 23 8 9 3 2" xfId="44405"/>
    <cellStyle name="Normal 23 8 9 4" xfId="21031"/>
    <cellStyle name="Normal 23 8 9 5" xfId="25953"/>
    <cellStyle name="Normal 23 8 9 6" xfId="30875"/>
    <cellStyle name="Normal 23 9" xfId="244"/>
    <cellStyle name="Normal 23 9 10" xfId="20074"/>
    <cellStyle name="Normal 23 9 11" xfId="24997"/>
    <cellStyle name="Normal 23 9 12" xfId="29918"/>
    <cellStyle name="Normal 23 9 2" xfId="2183"/>
    <cellStyle name="Normal 23 9 2 10" xfId="31840"/>
    <cellStyle name="Normal 23 9 2 2" xfId="5602"/>
    <cellStyle name="Normal 23 9 2 2 2" xfId="7790"/>
    <cellStyle name="Normal 23 9 2 2 2 2" xfId="37375"/>
    <cellStyle name="Normal 23 9 2 2 3" xfId="14128"/>
    <cellStyle name="Normal 23 9 2 2 3 2" xfId="42668"/>
    <cellStyle name="Normal 23 9 2 2 4" xfId="35202"/>
    <cellStyle name="Normal 23 9 2 3" xfId="7282"/>
    <cellStyle name="Normal 23 9 2 3 2" xfId="16831"/>
    <cellStyle name="Normal 23 9 2 3 2 2" xfId="45370"/>
    <cellStyle name="Normal 23 9 2 3 3" xfId="36869"/>
    <cellStyle name="Normal 23 9 2 4" xfId="6707"/>
    <cellStyle name="Normal 23 9 2 4 2" xfId="36294"/>
    <cellStyle name="Normal 23 9 2 5" xfId="5601"/>
    <cellStyle name="Normal 23 9 2 5 2" xfId="35201"/>
    <cellStyle name="Normal 23 9 2 6" xfId="10603"/>
    <cellStyle name="Normal 23 9 2 6 2" xfId="40188"/>
    <cellStyle name="Normal 23 9 2 7" xfId="14127"/>
    <cellStyle name="Normal 23 9 2 7 2" xfId="42667"/>
    <cellStyle name="Normal 23 9 2 8" xfId="21996"/>
    <cellStyle name="Normal 23 9 2 9" xfId="26918"/>
    <cellStyle name="Normal 23 9 3" xfId="5603"/>
    <cellStyle name="Normal 23 9 3 2" xfId="7789"/>
    <cellStyle name="Normal 23 9 3 2 2" xfId="37374"/>
    <cellStyle name="Normal 23 9 3 3" xfId="10602"/>
    <cellStyle name="Normal 23 9 3 3 2" xfId="40187"/>
    <cellStyle name="Normal 23 9 3 4" xfId="14129"/>
    <cellStyle name="Normal 23 9 3 4 2" xfId="42669"/>
    <cellStyle name="Normal 23 9 3 5" xfId="35203"/>
    <cellStyle name="Normal 23 9 4" xfId="7068"/>
    <cellStyle name="Normal 23 9 4 2" xfId="14909"/>
    <cellStyle name="Normal 23 9 4 2 2" xfId="43448"/>
    <cellStyle name="Normal 23 9 4 3" xfId="36655"/>
    <cellStyle name="Normal 23 9 5" xfId="6465"/>
    <cellStyle name="Normal 23 9 5 2" xfId="19806"/>
    <cellStyle name="Normal 23 9 5 2 2" xfId="48343"/>
    <cellStyle name="Normal 23 9 5 3" xfId="36052"/>
    <cellStyle name="Normal 23 9 6" xfId="5600"/>
    <cellStyle name="Normal 23 9 6 2" xfId="35200"/>
    <cellStyle name="Normal 23 9 7" xfId="8275"/>
    <cellStyle name="Normal 23 9 7 2" xfId="37860"/>
    <cellStyle name="Normal 23 9 8" xfId="8516"/>
    <cellStyle name="Normal 23 9 8 2" xfId="38101"/>
    <cellStyle name="Normal 23 9 9" xfId="14126"/>
    <cellStyle name="Normal 23 9 9 2" xfId="42666"/>
    <cellStyle name="Normal 24" xfId="63"/>
    <cellStyle name="Normal 25" xfId="70"/>
    <cellStyle name="Normal 26" xfId="71"/>
    <cellStyle name="Normal 27" xfId="72"/>
    <cellStyle name="Normal 28" xfId="73"/>
    <cellStyle name="Normal 29" xfId="74"/>
    <cellStyle name="Normal 3" xfId="6"/>
    <cellStyle name="Normal 3 2" xfId="5605"/>
    <cellStyle name="Normal 3 3" xfId="5606"/>
    <cellStyle name="Normal 3 4" xfId="5607"/>
    <cellStyle name="Normal 3 5" xfId="5608"/>
    <cellStyle name="Normal 3 6" xfId="5609"/>
    <cellStyle name="Normal 3 7" xfId="5610"/>
    <cellStyle name="Normal 3 8" xfId="5611"/>
    <cellStyle name="Normal 3 9" xfId="5604"/>
    <cellStyle name="Normal 30" xfId="75"/>
    <cellStyle name="Normal 31" xfId="76"/>
    <cellStyle name="Normal 32" xfId="77"/>
    <cellStyle name="Normal 33" xfId="78"/>
    <cellStyle name="Normal 34" xfId="79"/>
    <cellStyle name="Normal 35" xfId="80"/>
    <cellStyle name="Normal 36" xfId="81"/>
    <cellStyle name="Normal 37" xfId="107"/>
    <cellStyle name="Normal 37 10" xfId="365"/>
    <cellStyle name="Normal 37 10 10" xfId="30039"/>
    <cellStyle name="Normal 37 10 2" xfId="5614"/>
    <cellStyle name="Normal 37 10 2 2" xfId="7792"/>
    <cellStyle name="Normal 37 10 2 2 2" xfId="37377"/>
    <cellStyle name="Normal 37 10 2 3" xfId="14131"/>
    <cellStyle name="Normal 37 10 2 3 2" xfId="42671"/>
    <cellStyle name="Normal 37 10 2 4" xfId="35206"/>
    <cellStyle name="Normal 37 10 3" xfId="7283"/>
    <cellStyle name="Normal 37 10 3 2" xfId="15030"/>
    <cellStyle name="Normal 37 10 3 2 2" xfId="43569"/>
    <cellStyle name="Normal 37 10 3 3" xfId="36870"/>
    <cellStyle name="Normal 37 10 4" xfId="6588"/>
    <cellStyle name="Normal 37 10 4 2" xfId="36175"/>
    <cellStyle name="Normal 37 10 5" xfId="5613"/>
    <cellStyle name="Normal 37 10 5 2" xfId="35205"/>
    <cellStyle name="Normal 37 10 6" xfId="10605"/>
    <cellStyle name="Normal 37 10 6 2" xfId="40190"/>
    <cellStyle name="Normal 37 10 7" xfId="14130"/>
    <cellStyle name="Normal 37 10 7 2" xfId="42670"/>
    <cellStyle name="Normal 37 10 8" xfId="20195"/>
    <cellStyle name="Normal 37 10 9" xfId="25117"/>
    <cellStyle name="Normal 37 11" xfId="487"/>
    <cellStyle name="Normal 37 11 10" xfId="30160"/>
    <cellStyle name="Normal 37 11 2" xfId="5616"/>
    <cellStyle name="Normal 37 11 2 2" xfId="7793"/>
    <cellStyle name="Normal 37 11 2 2 2" xfId="37378"/>
    <cellStyle name="Normal 37 11 2 3" xfId="14133"/>
    <cellStyle name="Normal 37 11 2 3 2" xfId="42673"/>
    <cellStyle name="Normal 37 11 2 4" xfId="35208"/>
    <cellStyle name="Normal 37 11 3" xfId="7433"/>
    <cellStyle name="Normal 37 11 3 2" xfId="15151"/>
    <cellStyle name="Normal 37 11 3 2 2" xfId="43690"/>
    <cellStyle name="Normal 37 11 3 3" xfId="37019"/>
    <cellStyle name="Normal 37 11 4" xfId="6829"/>
    <cellStyle name="Normal 37 11 4 2" xfId="36416"/>
    <cellStyle name="Normal 37 11 5" xfId="5615"/>
    <cellStyle name="Normal 37 11 5 2" xfId="35207"/>
    <cellStyle name="Normal 37 11 6" xfId="10606"/>
    <cellStyle name="Normal 37 11 6 2" xfId="40191"/>
    <cellStyle name="Normal 37 11 7" xfId="14132"/>
    <cellStyle name="Normal 37 11 7 2" xfId="42672"/>
    <cellStyle name="Normal 37 11 8" xfId="20316"/>
    <cellStyle name="Normal 37 11 9" xfId="25238"/>
    <cellStyle name="Normal 37 12" xfId="622"/>
    <cellStyle name="Normal 37 12 2" xfId="7791"/>
    <cellStyle name="Normal 37 12 2 2" xfId="15283"/>
    <cellStyle name="Normal 37 12 2 2 2" xfId="43822"/>
    <cellStyle name="Normal 37 12 2 3" xfId="37376"/>
    <cellStyle name="Normal 37 12 3" xfId="5617"/>
    <cellStyle name="Normal 37 12 3 2" xfId="35209"/>
    <cellStyle name="Normal 37 12 4" xfId="10607"/>
    <cellStyle name="Normal 37 12 4 2" xfId="40192"/>
    <cellStyle name="Normal 37 12 5" xfId="14134"/>
    <cellStyle name="Normal 37 12 5 2" xfId="42674"/>
    <cellStyle name="Normal 37 12 6" xfId="20448"/>
    <cellStyle name="Normal 37 12 7" xfId="25370"/>
    <cellStyle name="Normal 37 12 8" xfId="30292"/>
    <cellStyle name="Normal 37 13" xfId="610"/>
    <cellStyle name="Normal 37 13 2" xfId="6949"/>
    <cellStyle name="Normal 37 13 2 2" xfId="36536"/>
    <cellStyle name="Normal 37 13 3" xfId="10608"/>
    <cellStyle name="Normal 37 13 3 2" xfId="40193"/>
    <cellStyle name="Normal 37 13 4" xfId="15272"/>
    <cellStyle name="Normal 37 13 4 2" xfId="43811"/>
    <cellStyle name="Normal 37 13 5" xfId="20437"/>
    <cellStyle name="Normal 37 13 6" xfId="25359"/>
    <cellStyle name="Normal 37 13 7" xfId="30281"/>
    <cellStyle name="Normal 37 14" xfId="616"/>
    <cellStyle name="Normal 37 14 2" xfId="6346"/>
    <cellStyle name="Normal 37 14 2 2" xfId="35933"/>
    <cellStyle name="Normal 37 14 3" xfId="10609"/>
    <cellStyle name="Normal 37 14 3 2" xfId="40194"/>
    <cellStyle name="Normal 37 14 4" xfId="15277"/>
    <cellStyle name="Normal 37 14 4 2" xfId="43816"/>
    <cellStyle name="Normal 37 14 5" xfId="20442"/>
    <cellStyle name="Normal 37 14 6" xfId="25364"/>
    <cellStyle name="Normal 37 14 7" xfId="30286"/>
    <cellStyle name="Normal 37 15" xfId="997"/>
    <cellStyle name="Normal 37 15 2" xfId="10610"/>
    <cellStyle name="Normal 37 15 2 2" xfId="40195"/>
    <cellStyle name="Normal 37 15 3" xfId="15652"/>
    <cellStyle name="Normal 37 15 3 2" xfId="44191"/>
    <cellStyle name="Normal 37 15 4" xfId="20817"/>
    <cellStyle name="Normal 37 15 5" xfId="25739"/>
    <cellStyle name="Normal 37 15 6" xfId="30661"/>
    <cellStyle name="Normal 37 16" xfId="1142"/>
    <cellStyle name="Normal 37 16 2" xfId="10611"/>
    <cellStyle name="Normal 37 16 2 2" xfId="40196"/>
    <cellStyle name="Normal 37 16 3" xfId="15792"/>
    <cellStyle name="Normal 37 16 3 2" xfId="44331"/>
    <cellStyle name="Normal 37 16 4" xfId="20957"/>
    <cellStyle name="Normal 37 16 5" xfId="25879"/>
    <cellStyle name="Normal 37 16 6" xfId="30801"/>
    <cellStyle name="Normal 37 17" xfId="983"/>
    <cellStyle name="Normal 37 17 2" xfId="10612"/>
    <cellStyle name="Normal 37 17 2 2" xfId="40197"/>
    <cellStyle name="Normal 37 17 3" xfId="15641"/>
    <cellStyle name="Normal 37 17 3 2" xfId="44180"/>
    <cellStyle name="Normal 37 17 4" xfId="20806"/>
    <cellStyle name="Normal 37 17 5" xfId="25728"/>
    <cellStyle name="Normal 37 17 6" xfId="30650"/>
    <cellStyle name="Normal 37 18" xfId="1128"/>
    <cellStyle name="Normal 37 18 2" xfId="10613"/>
    <cellStyle name="Normal 37 18 2 2" xfId="40198"/>
    <cellStyle name="Normal 37 18 3" xfId="15782"/>
    <cellStyle name="Normal 37 18 3 2" xfId="44321"/>
    <cellStyle name="Normal 37 18 4" xfId="20947"/>
    <cellStyle name="Normal 37 18 5" xfId="25869"/>
    <cellStyle name="Normal 37 18 6" xfId="30791"/>
    <cellStyle name="Normal 37 19" xfId="1119"/>
    <cellStyle name="Normal 37 19 2" xfId="10614"/>
    <cellStyle name="Normal 37 19 2 2" xfId="40199"/>
    <cellStyle name="Normal 37 19 3" xfId="15774"/>
    <cellStyle name="Normal 37 19 3 2" xfId="44313"/>
    <cellStyle name="Normal 37 19 4" xfId="20939"/>
    <cellStyle name="Normal 37 19 5" xfId="25861"/>
    <cellStyle name="Normal 37 19 6" xfId="30783"/>
    <cellStyle name="Normal 37 2" xfId="115"/>
    <cellStyle name="Normal 37 2 10" xfId="492"/>
    <cellStyle name="Normal 37 2 10 10" xfId="30165"/>
    <cellStyle name="Normal 37 2 10 2" xfId="5620"/>
    <cellStyle name="Normal 37 2 10 2 2" xfId="7795"/>
    <cellStyle name="Normal 37 2 10 2 2 2" xfId="37380"/>
    <cellStyle name="Normal 37 2 10 2 3" xfId="14136"/>
    <cellStyle name="Normal 37 2 10 2 3 2" xfId="42676"/>
    <cellStyle name="Normal 37 2 10 2 4" xfId="35212"/>
    <cellStyle name="Normal 37 2 10 3" xfId="7438"/>
    <cellStyle name="Normal 37 2 10 3 2" xfId="15156"/>
    <cellStyle name="Normal 37 2 10 3 2 2" xfId="43695"/>
    <cellStyle name="Normal 37 2 10 3 3" xfId="37024"/>
    <cellStyle name="Normal 37 2 10 4" xfId="6834"/>
    <cellStyle name="Normal 37 2 10 4 2" xfId="36421"/>
    <cellStyle name="Normal 37 2 10 5" xfId="5619"/>
    <cellStyle name="Normal 37 2 10 5 2" xfId="35211"/>
    <cellStyle name="Normal 37 2 10 6" xfId="10616"/>
    <cellStyle name="Normal 37 2 10 6 2" xfId="40201"/>
    <cellStyle name="Normal 37 2 10 7" xfId="14135"/>
    <cellStyle name="Normal 37 2 10 7 2" xfId="42675"/>
    <cellStyle name="Normal 37 2 10 8" xfId="20321"/>
    <cellStyle name="Normal 37 2 10 9" xfId="25243"/>
    <cellStyle name="Normal 37 2 11" xfId="627"/>
    <cellStyle name="Normal 37 2 11 2" xfId="7794"/>
    <cellStyle name="Normal 37 2 11 2 2" xfId="15288"/>
    <cellStyle name="Normal 37 2 11 2 2 2" xfId="43827"/>
    <cellStyle name="Normal 37 2 11 2 3" xfId="37379"/>
    <cellStyle name="Normal 37 2 11 3" xfId="5621"/>
    <cellStyle name="Normal 37 2 11 3 2" xfId="35213"/>
    <cellStyle name="Normal 37 2 11 4" xfId="10617"/>
    <cellStyle name="Normal 37 2 11 4 2" xfId="40202"/>
    <cellStyle name="Normal 37 2 11 5" xfId="14137"/>
    <cellStyle name="Normal 37 2 11 5 2" xfId="42677"/>
    <cellStyle name="Normal 37 2 11 6" xfId="20453"/>
    <cellStyle name="Normal 37 2 11 7" xfId="25375"/>
    <cellStyle name="Normal 37 2 11 8" xfId="30297"/>
    <cellStyle name="Normal 37 2 12" xfId="741"/>
    <cellStyle name="Normal 37 2 12 2" xfId="6954"/>
    <cellStyle name="Normal 37 2 12 2 2" xfId="36541"/>
    <cellStyle name="Normal 37 2 12 3" xfId="10618"/>
    <cellStyle name="Normal 37 2 12 3 2" xfId="40203"/>
    <cellStyle name="Normal 37 2 12 4" xfId="15402"/>
    <cellStyle name="Normal 37 2 12 4 2" xfId="43941"/>
    <cellStyle name="Normal 37 2 12 5" xfId="20567"/>
    <cellStyle name="Normal 37 2 12 6" xfId="25489"/>
    <cellStyle name="Normal 37 2 12 7" xfId="30411"/>
    <cellStyle name="Normal 37 2 13" xfId="855"/>
    <cellStyle name="Normal 37 2 13 2" xfId="6351"/>
    <cellStyle name="Normal 37 2 13 2 2" xfId="35938"/>
    <cellStyle name="Normal 37 2 13 3" xfId="10619"/>
    <cellStyle name="Normal 37 2 13 3 2" xfId="40204"/>
    <cellStyle name="Normal 37 2 13 4" xfId="15516"/>
    <cellStyle name="Normal 37 2 13 4 2" xfId="44055"/>
    <cellStyle name="Normal 37 2 13 5" xfId="20681"/>
    <cellStyle name="Normal 37 2 13 6" xfId="25603"/>
    <cellStyle name="Normal 37 2 13 7" xfId="30525"/>
    <cellStyle name="Normal 37 2 14" xfId="1002"/>
    <cellStyle name="Normal 37 2 14 2" xfId="10620"/>
    <cellStyle name="Normal 37 2 14 2 2" xfId="40205"/>
    <cellStyle name="Normal 37 2 14 3" xfId="15657"/>
    <cellStyle name="Normal 37 2 14 3 2" xfId="44196"/>
    <cellStyle name="Normal 37 2 14 4" xfId="20822"/>
    <cellStyle name="Normal 37 2 14 5" xfId="25744"/>
    <cellStyle name="Normal 37 2 14 6" xfId="30666"/>
    <cellStyle name="Normal 37 2 15" xfId="1148"/>
    <cellStyle name="Normal 37 2 15 2" xfId="10621"/>
    <cellStyle name="Normal 37 2 15 2 2" xfId="40206"/>
    <cellStyle name="Normal 37 2 15 3" xfId="15798"/>
    <cellStyle name="Normal 37 2 15 3 2" xfId="44337"/>
    <cellStyle name="Normal 37 2 15 4" xfId="20963"/>
    <cellStyle name="Normal 37 2 15 5" xfId="25885"/>
    <cellStyle name="Normal 37 2 15 6" xfId="30807"/>
    <cellStyle name="Normal 37 2 16" xfId="1265"/>
    <cellStyle name="Normal 37 2 16 2" xfId="10622"/>
    <cellStyle name="Normal 37 2 16 2 2" xfId="40207"/>
    <cellStyle name="Normal 37 2 16 3" xfId="15915"/>
    <cellStyle name="Normal 37 2 16 3 2" xfId="44454"/>
    <cellStyle name="Normal 37 2 16 4" xfId="21080"/>
    <cellStyle name="Normal 37 2 16 5" xfId="26002"/>
    <cellStyle name="Normal 37 2 16 6" xfId="30924"/>
    <cellStyle name="Normal 37 2 17" xfId="1381"/>
    <cellStyle name="Normal 37 2 17 2" xfId="10623"/>
    <cellStyle name="Normal 37 2 17 2 2" xfId="40208"/>
    <cellStyle name="Normal 37 2 17 3" xfId="16030"/>
    <cellStyle name="Normal 37 2 17 3 2" xfId="44569"/>
    <cellStyle name="Normal 37 2 17 4" xfId="21195"/>
    <cellStyle name="Normal 37 2 17 5" xfId="26117"/>
    <cellStyle name="Normal 37 2 17 6" xfId="31039"/>
    <cellStyle name="Normal 37 2 18" xfId="1496"/>
    <cellStyle name="Normal 37 2 18 2" xfId="10624"/>
    <cellStyle name="Normal 37 2 18 2 2" xfId="40209"/>
    <cellStyle name="Normal 37 2 18 3" xfId="16145"/>
    <cellStyle name="Normal 37 2 18 3 2" xfId="44684"/>
    <cellStyle name="Normal 37 2 18 4" xfId="21310"/>
    <cellStyle name="Normal 37 2 18 5" xfId="26232"/>
    <cellStyle name="Normal 37 2 18 6" xfId="31154"/>
    <cellStyle name="Normal 37 2 19" xfId="1611"/>
    <cellStyle name="Normal 37 2 19 2" xfId="10625"/>
    <cellStyle name="Normal 37 2 19 2 2" xfId="40210"/>
    <cellStyle name="Normal 37 2 19 3" xfId="16260"/>
    <cellStyle name="Normal 37 2 19 3 2" xfId="44799"/>
    <cellStyle name="Normal 37 2 19 4" xfId="21425"/>
    <cellStyle name="Normal 37 2 19 5" xfId="26347"/>
    <cellStyle name="Normal 37 2 19 6" xfId="31269"/>
    <cellStyle name="Normal 37 2 2" xfId="136"/>
    <cellStyle name="Normal 37 2 2 10" xfId="1169"/>
    <cellStyle name="Normal 37 2 2 10 2" xfId="10627"/>
    <cellStyle name="Normal 37 2 2 10 2 2" xfId="40212"/>
    <cellStyle name="Normal 37 2 2 10 3" xfId="15819"/>
    <cellStyle name="Normal 37 2 2 10 3 2" xfId="44358"/>
    <cellStyle name="Normal 37 2 2 10 4" xfId="20984"/>
    <cellStyle name="Normal 37 2 2 10 5" xfId="25906"/>
    <cellStyle name="Normal 37 2 2 10 6" xfId="30828"/>
    <cellStyle name="Normal 37 2 2 11" xfId="1285"/>
    <cellStyle name="Normal 37 2 2 11 2" xfId="10628"/>
    <cellStyle name="Normal 37 2 2 11 2 2" xfId="40213"/>
    <cellStyle name="Normal 37 2 2 11 3" xfId="15934"/>
    <cellStyle name="Normal 37 2 2 11 3 2" xfId="44473"/>
    <cellStyle name="Normal 37 2 2 11 4" xfId="21099"/>
    <cellStyle name="Normal 37 2 2 11 5" xfId="26021"/>
    <cellStyle name="Normal 37 2 2 11 6" xfId="30943"/>
    <cellStyle name="Normal 37 2 2 12" xfId="1400"/>
    <cellStyle name="Normal 37 2 2 12 2" xfId="10629"/>
    <cellStyle name="Normal 37 2 2 12 2 2" xfId="40214"/>
    <cellStyle name="Normal 37 2 2 12 3" xfId="16049"/>
    <cellStyle name="Normal 37 2 2 12 3 2" xfId="44588"/>
    <cellStyle name="Normal 37 2 2 12 4" xfId="21214"/>
    <cellStyle name="Normal 37 2 2 12 5" xfId="26136"/>
    <cellStyle name="Normal 37 2 2 12 6" xfId="31058"/>
    <cellStyle name="Normal 37 2 2 13" xfId="1515"/>
    <cellStyle name="Normal 37 2 2 13 2" xfId="10630"/>
    <cellStyle name="Normal 37 2 2 13 2 2" xfId="40215"/>
    <cellStyle name="Normal 37 2 2 13 3" xfId="16164"/>
    <cellStyle name="Normal 37 2 2 13 3 2" xfId="44703"/>
    <cellStyle name="Normal 37 2 2 13 4" xfId="21329"/>
    <cellStyle name="Normal 37 2 2 13 5" xfId="26251"/>
    <cellStyle name="Normal 37 2 2 13 6" xfId="31173"/>
    <cellStyle name="Normal 37 2 2 14" xfId="1629"/>
    <cellStyle name="Normal 37 2 2 14 2" xfId="10631"/>
    <cellStyle name="Normal 37 2 2 14 2 2" xfId="40216"/>
    <cellStyle name="Normal 37 2 2 14 3" xfId="16278"/>
    <cellStyle name="Normal 37 2 2 14 3 2" xfId="44817"/>
    <cellStyle name="Normal 37 2 2 14 4" xfId="21443"/>
    <cellStyle name="Normal 37 2 2 14 5" xfId="26365"/>
    <cellStyle name="Normal 37 2 2 14 6" xfId="31287"/>
    <cellStyle name="Normal 37 2 2 15" xfId="1743"/>
    <cellStyle name="Normal 37 2 2 15 2" xfId="10632"/>
    <cellStyle name="Normal 37 2 2 15 2 2" xfId="40217"/>
    <cellStyle name="Normal 37 2 2 15 3" xfId="16392"/>
    <cellStyle name="Normal 37 2 2 15 3 2" xfId="44931"/>
    <cellStyle name="Normal 37 2 2 15 4" xfId="21557"/>
    <cellStyle name="Normal 37 2 2 15 5" xfId="26479"/>
    <cellStyle name="Normal 37 2 2 15 6" xfId="31401"/>
    <cellStyle name="Normal 37 2 2 16" xfId="1857"/>
    <cellStyle name="Normal 37 2 2 16 2" xfId="10633"/>
    <cellStyle name="Normal 37 2 2 16 2 2" xfId="40218"/>
    <cellStyle name="Normal 37 2 2 16 3" xfId="16506"/>
    <cellStyle name="Normal 37 2 2 16 3 2" xfId="45045"/>
    <cellStyle name="Normal 37 2 2 16 4" xfId="21671"/>
    <cellStyle name="Normal 37 2 2 16 5" xfId="26593"/>
    <cellStyle name="Normal 37 2 2 16 6" xfId="31515"/>
    <cellStyle name="Normal 37 2 2 17" xfId="1971"/>
    <cellStyle name="Normal 37 2 2 17 2" xfId="10634"/>
    <cellStyle name="Normal 37 2 2 17 2 2" xfId="40219"/>
    <cellStyle name="Normal 37 2 2 17 3" xfId="16620"/>
    <cellStyle name="Normal 37 2 2 17 3 2" xfId="45159"/>
    <cellStyle name="Normal 37 2 2 17 4" xfId="21785"/>
    <cellStyle name="Normal 37 2 2 17 5" xfId="26707"/>
    <cellStyle name="Normal 37 2 2 17 6" xfId="31629"/>
    <cellStyle name="Normal 37 2 2 18" xfId="2086"/>
    <cellStyle name="Normal 37 2 2 18 2" xfId="10635"/>
    <cellStyle name="Normal 37 2 2 18 2 2" xfId="40220"/>
    <cellStyle name="Normal 37 2 2 18 3" xfId="16735"/>
    <cellStyle name="Normal 37 2 2 18 3 2" xfId="45274"/>
    <cellStyle name="Normal 37 2 2 18 4" xfId="21900"/>
    <cellStyle name="Normal 37 2 2 18 5" xfId="26822"/>
    <cellStyle name="Normal 37 2 2 18 6" xfId="31744"/>
    <cellStyle name="Normal 37 2 2 19" xfId="2432"/>
    <cellStyle name="Normal 37 2 2 19 2" xfId="10636"/>
    <cellStyle name="Normal 37 2 2 19 2 2" xfId="40221"/>
    <cellStyle name="Normal 37 2 2 19 3" xfId="17043"/>
    <cellStyle name="Normal 37 2 2 19 3 2" xfId="45580"/>
    <cellStyle name="Normal 37 2 2 19 4" xfId="22206"/>
    <cellStyle name="Normal 37 2 2 19 5" xfId="27128"/>
    <cellStyle name="Normal 37 2 2 19 6" xfId="32050"/>
    <cellStyle name="Normal 37 2 2 2" xfId="197"/>
    <cellStyle name="Normal 37 2 2 2 10" xfId="1346"/>
    <cellStyle name="Normal 37 2 2 2 10 2" xfId="10638"/>
    <cellStyle name="Normal 37 2 2 2 10 2 2" xfId="40223"/>
    <cellStyle name="Normal 37 2 2 2 10 3" xfId="15995"/>
    <cellStyle name="Normal 37 2 2 2 10 3 2" xfId="44534"/>
    <cellStyle name="Normal 37 2 2 2 10 4" xfId="21160"/>
    <cellStyle name="Normal 37 2 2 2 10 5" xfId="26082"/>
    <cellStyle name="Normal 37 2 2 2 10 6" xfId="31004"/>
    <cellStyle name="Normal 37 2 2 2 11" xfId="1461"/>
    <cellStyle name="Normal 37 2 2 2 11 2" xfId="10639"/>
    <cellStyle name="Normal 37 2 2 2 11 2 2" xfId="40224"/>
    <cellStyle name="Normal 37 2 2 2 11 3" xfId="16110"/>
    <cellStyle name="Normal 37 2 2 2 11 3 2" xfId="44649"/>
    <cellStyle name="Normal 37 2 2 2 11 4" xfId="21275"/>
    <cellStyle name="Normal 37 2 2 2 11 5" xfId="26197"/>
    <cellStyle name="Normal 37 2 2 2 11 6" xfId="31119"/>
    <cellStyle name="Normal 37 2 2 2 12" xfId="1576"/>
    <cellStyle name="Normal 37 2 2 2 12 2" xfId="10640"/>
    <cellStyle name="Normal 37 2 2 2 12 2 2" xfId="40225"/>
    <cellStyle name="Normal 37 2 2 2 12 3" xfId="16225"/>
    <cellStyle name="Normal 37 2 2 2 12 3 2" xfId="44764"/>
    <cellStyle name="Normal 37 2 2 2 12 4" xfId="21390"/>
    <cellStyle name="Normal 37 2 2 2 12 5" xfId="26312"/>
    <cellStyle name="Normal 37 2 2 2 12 6" xfId="31234"/>
    <cellStyle name="Normal 37 2 2 2 13" xfId="1690"/>
    <cellStyle name="Normal 37 2 2 2 13 2" xfId="10641"/>
    <cellStyle name="Normal 37 2 2 2 13 2 2" xfId="40226"/>
    <cellStyle name="Normal 37 2 2 2 13 3" xfId="16339"/>
    <cellStyle name="Normal 37 2 2 2 13 3 2" xfId="44878"/>
    <cellStyle name="Normal 37 2 2 2 13 4" xfId="21504"/>
    <cellStyle name="Normal 37 2 2 2 13 5" xfId="26426"/>
    <cellStyle name="Normal 37 2 2 2 13 6" xfId="31348"/>
    <cellStyle name="Normal 37 2 2 2 14" xfId="1804"/>
    <cellStyle name="Normal 37 2 2 2 14 2" xfId="10642"/>
    <cellStyle name="Normal 37 2 2 2 14 2 2" xfId="40227"/>
    <cellStyle name="Normal 37 2 2 2 14 3" xfId="16453"/>
    <cellStyle name="Normal 37 2 2 2 14 3 2" xfId="44992"/>
    <cellStyle name="Normal 37 2 2 2 14 4" xfId="21618"/>
    <cellStyle name="Normal 37 2 2 2 14 5" xfId="26540"/>
    <cellStyle name="Normal 37 2 2 2 14 6" xfId="31462"/>
    <cellStyle name="Normal 37 2 2 2 15" xfId="1918"/>
    <cellStyle name="Normal 37 2 2 2 15 2" xfId="10643"/>
    <cellStyle name="Normal 37 2 2 2 15 2 2" xfId="40228"/>
    <cellStyle name="Normal 37 2 2 2 15 3" xfId="16567"/>
    <cellStyle name="Normal 37 2 2 2 15 3 2" xfId="45106"/>
    <cellStyle name="Normal 37 2 2 2 15 4" xfId="21732"/>
    <cellStyle name="Normal 37 2 2 2 15 5" xfId="26654"/>
    <cellStyle name="Normal 37 2 2 2 15 6" xfId="31576"/>
    <cellStyle name="Normal 37 2 2 2 16" xfId="2032"/>
    <cellStyle name="Normal 37 2 2 2 16 2" xfId="10644"/>
    <cellStyle name="Normal 37 2 2 2 16 2 2" xfId="40229"/>
    <cellStyle name="Normal 37 2 2 2 16 3" xfId="16681"/>
    <cellStyle name="Normal 37 2 2 2 16 3 2" xfId="45220"/>
    <cellStyle name="Normal 37 2 2 2 16 4" xfId="21846"/>
    <cellStyle name="Normal 37 2 2 2 16 5" xfId="26768"/>
    <cellStyle name="Normal 37 2 2 2 16 6" xfId="31690"/>
    <cellStyle name="Normal 37 2 2 2 17" xfId="2147"/>
    <cellStyle name="Normal 37 2 2 2 17 2" xfId="10645"/>
    <cellStyle name="Normal 37 2 2 2 17 2 2" xfId="40230"/>
    <cellStyle name="Normal 37 2 2 2 17 3" xfId="16796"/>
    <cellStyle name="Normal 37 2 2 2 17 3 2" xfId="45335"/>
    <cellStyle name="Normal 37 2 2 2 17 4" xfId="21961"/>
    <cellStyle name="Normal 37 2 2 2 17 5" xfId="26883"/>
    <cellStyle name="Normal 37 2 2 2 17 6" xfId="31805"/>
    <cellStyle name="Normal 37 2 2 2 18" xfId="2493"/>
    <cellStyle name="Normal 37 2 2 2 18 2" xfId="10646"/>
    <cellStyle name="Normal 37 2 2 2 18 2 2" xfId="40231"/>
    <cellStyle name="Normal 37 2 2 2 18 3" xfId="17104"/>
    <cellStyle name="Normal 37 2 2 2 18 3 2" xfId="45641"/>
    <cellStyle name="Normal 37 2 2 2 18 4" xfId="22267"/>
    <cellStyle name="Normal 37 2 2 2 18 5" xfId="27189"/>
    <cellStyle name="Normal 37 2 2 2 18 6" xfId="32111"/>
    <cellStyle name="Normal 37 2 2 2 19" xfId="2612"/>
    <cellStyle name="Normal 37 2 2 2 19 2" xfId="10647"/>
    <cellStyle name="Normal 37 2 2 2 19 2 2" xfId="40232"/>
    <cellStyle name="Normal 37 2 2 2 19 3" xfId="17223"/>
    <cellStyle name="Normal 37 2 2 2 19 3 2" xfId="45760"/>
    <cellStyle name="Normal 37 2 2 2 19 4" xfId="22386"/>
    <cellStyle name="Normal 37 2 2 2 19 5" xfId="27308"/>
    <cellStyle name="Normal 37 2 2 2 19 6" xfId="32230"/>
    <cellStyle name="Normal 37 2 2 2 2" xfId="329"/>
    <cellStyle name="Normal 37 2 2 2 2 10" xfId="20159"/>
    <cellStyle name="Normal 37 2 2 2 2 11" xfId="25081"/>
    <cellStyle name="Normal 37 2 2 2 2 12" xfId="30003"/>
    <cellStyle name="Normal 37 2 2 2 2 2" xfId="2269"/>
    <cellStyle name="Normal 37 2 2 2 2 2 10" xfId="31924"/>
    <cellStyle name="Normal 37 2 2 2 2 2 2" xfId="5626"/>
    <cellStyle name="Normal 37 2 2 2 2 2 2 2" xfId="7799"/>
    <cellStyle name="Normal 37 2 2 2 2 2 2 2 2" xfId="37384"/>
    <cellStyle name="Normal 37 2 2 2 2 2 2 3" xfId="14140"/>
    <cellStyle name="Normal 37 2 2 2 2 2 2 3 2" xfId="42680"/>
    <cellStyle name="Normal 37 2 2 2 2 2 2 4" xfId="35218"/>
    <cellStyle name="Normal 37 2 2 2 2 2 3" xfId="7284"/>
    <cellStyle name="Normal 37 2 2 2 2 2 3 2" xfId="16915"/>
    <cellStyle name="Normal 37 2 2 2 2 2 3 2 2" xfId="45454"/>
    <cellStyle name="Normal 37 2 2 2 2 2 3 3" xfId="36871"/>
    <cellStyle name="Normal 37 2 2 2 2 2 4" xfId="6792"/>
    <cellStyle name="Normal 37 2 2 2 2 2 4 2" xfId="36379"/>
    <cellStyle name="Normal 37 2 2 2 2 2 5" xfId="5625"/>
    <cellStyle name="Normal 37 2 2 2 2 2 5 2" xfId="35217"/>
    <cellStyle name="Normal 37 2 2 2 2 2 6" xfId="10649"/>
    <cellStyle name="Normal 37 2 2 2 2 2 6 2" xfId="40234"/>
    <cellStyle name="Normal 37 2 2 2 2 2 7" xfId="14139"/>
    <cellStyle name="Normal 37 2 2 2 2 2 7 2" xfId="42679"/>
    <cellStyle name="Normal 37 2 2 2 2 2 8" xfId="22080"/>
    <cellStyle name="Normal 37 2 2 2 2 2 9" xfId="27002"/>
    <cellStyle name="Normal 37 2 2 2 2 3" xfId="5627"/>
    <cellStyle name="Normal 37 2 2 2 2 3 2" xfId="7798"/>
    <cellStyle name="Normal 37 2 2 2 2 3 2 2" xfId="37383"/>
    <cellStyle name="Normal 37 2 2 2 2 3 3" xfId="10648"/>
    <cellStyle name="Normal 37 2 2 2 2 3 3 2" xfId="40233"/>
    <cellStyle name="Normal 37 2 2 2 2 3 4" xfId="14141"/>
    <cellStyle name="Normal 37 2 2 2 2 3 4 2" xfId="42681"/>
    <cellStyle name="Normal 37 2 2 2 2 3 5" xfId="35219"/>
    <cellStyle name="Normal 37 2 2 2 2 4" xfId="7152"/>
    <cellStyle name="Normal 37 2 2 2 2 4 2" xfId="14994"/>
    <cellStyle name="Normal 37 2 2 2 2 4 2 2" xfId="43533"/>
    <cellStyle name="Normal 37 2 2 2 2 4 3" xfId="36739"/>
    <cellStyle name="Normal 37 2 2 2 2 5" xfId="6550"/>
    <cellStyle name="Normal 37 2 2 2 2 5 2" xfId="19811"/>
    <cellStyle name="Normal 37 2 2 2 2 5 2 2" xfId="48348"/>
    <cellStyle name="Normal 37 2 2 2 2 5 3" xfId="36137"/>
    <cellStyle name="Normal 37 2 2 2 2 6" xfId="5624"/>
    <cellStyle name="Normal 37 2 2 2 2 6 2" xfId="35216"/>
    <cellStyle name="Normal 37 2 2 2 2 7" xfId="8359"/>
    <cellStyle name="Normal 37 2 2 2 2 7 2" xfId="37944"/>
    <cellStyle name="Normal 37 2 2 2 2 8" xfId="8600"/>
    <cellStyle name="Normal 37 2 2 2 2 8 2" xfId="38185"/>
    <cellStyle name="Normal 37 2 2 2 2 9" xfId="14138"/>
    <cellStyle name="Normal 37 2 2 2 2 9 2" xfId="42678"/>
    <cellStyle name="Normal 37 2 2 2 20" xfId="2730"/>
    <cellStyle name="Normal 37 2 2 2 20 2" xfId="10650"/>
    <cellStyle name="Normal 37 2 2 2 20 2 2" xfId="40235"/>
    <cellStyle name="Normal 37 2 2 2 20 3" xfId="17341"/>
    <cellStyle name="Normal 37 2 2 2 20 3 2" xfId="45878"/>
    <cellStyle name="Normal 37 2 2 2 20 4" xfId="22504"/>
    <cellStyle name="Normal 37 2 2 2 20 5" xfId="27426"/>
    <cellStyle name="Normal 37 2 2 2 20 6" xfId="32348"/>
    <cellStyle name="Normal 37 2 2 2 21" xfId="2849"/>
    <cellStyle name="Normal 37 2 2 2 21 2" xfId="10651"/>
    <cellStyle name="Normal 37 2 2 2 21 2 2" xfId="40236"/>
    <cellStyle name="Normal 37 2 2 2 21 3" xfId="17460"/>
    <cellStyle name="Normal 37 2 2 2 21 3 2" xfId="45997"/>
    <cellStyle name="Normal 37 2 2 2 21 4" xfId="22623"/>
    <cellStyle name="Normal 37 2 2 2 21 5" xfId="27545"/>
    <cellStyle name="Normal 37 2 2 2 21 6" xfId="32467"/>
    <cellStyle name="Normal 37 2 2 2 22" xfId="2965"/>
    <cellStyle name="Normal 37 2 2 2 22 2" xfId="10652"/>
    <cellStyle name="Normal 37 2 2 2 22 2 2" xfId="40237"/>
    <cellStyle name="Normal 37 2 2 2 22 3" xfId="17576"/>
    <cellStyle name="Normal 37 2 2 2 22 3 2" xfId="46113"/>
    <cellStyle name="Normal 37 2 2 2 22 4" xfId="22739"/>
    <cellStyle name="Normal 37 2 2 2 22 5" xfId="27661"/>
    <cellStyle name="Normal 37 2 2 2 22 6" xfId="32583"/>
    <cellStyle name="Normal 37 2 2 2 23" xfId="3083"/>
    <cellStyle name="Normal 37 2 2 2 23 2" xfId="10653"/>
    <cellStyle name="Normal 37 2 2 2 23 2 2" xfId="40238"/>
    <cellStyle name="Normal 37 2 2 2 23 3" xfId="17694"/>
    <cellStyle name="Normal 37 2 2 2 23 3 2" xfId="46231"/>
    <cellStyle name="Normal 37 2 2 2 23 4" xfId="22857"/>
    <cellStyle name="Normal 37 2 2 2 23 5" xfId="27779"/>
    <cellStyle name="Normal 37 2 2 2 23 6" xfId="32701"/>
    <cellStyle name="Normal 37 2 2 2 24" xfId="3201"/>
    <cellStyle name="Normal 37 2 2 2 24 2" xfId="10654"/>
    <cellStyle name="Normal 37 2 2 2 24 2 2" xfId="40239"/>
    <cellStyle name="Normal 37 2 2 2 24 3" xfId="17811"/>
    <cellStyle name="Normal 37 2 2 2 24 3 2" xfId="46348"/>
    <cellStyle name="Normal 37 2 2 2 24 4" xfId="22974"/>
    <cellStyle name="Normal 37 2 2 2 24 5" xfId="27896"/>
    <cellStyle name="Normal 37 2 2 2 24 6" xfId="32818"/>
    <cellStyle name="Normal 37 2 2 2 25" xfId="3318"/>
    <cellStyle name="Normal 37 2 2 2 25 2" xfId="10655"/>
    <cellStyle name="Normal 37 2 2 2 25 2 2" xfId="40240"/>
    <cellStyle name="Normal 37 2 2 2 25 3" xfId="17928"/>
    <cellStyle name="Normal 37 2 2 2 25 3 2" xfId="46465"/>
    <cellStyle name="Normal 37 2 2 2 25 4" xfId="23091"/>
    <cellStyle name="Normal 37 2 2 2 25 5" xfId="28013"/>
    <cellStyle name="Normal 37 2 2 2 25 6" xfId="32935"/>
    <cellStyle name="Normal 37 2 2 2 26" xfId="3435"/>
    <cellStyle name="Normal 37 2 2 2 26 2" xfId="10656"/>
    <cellStyle name="Normal 37 2 2 2 26 2 2" xfId="40241"/>
    <cellStyle name="Normal 37 2 2 2 26 3" xfId="18045"/>
    <cellStyle name="Normal 37 2 2 2 26 3 2" xfId="46582"/>
    <cellStyle name="Normal 37 2 2 2 26 4" xfId="23208"/>
    <cellStyle name="Normal 37 2 2 2 26 5" xfId="28130"/>
    <cellStyle name="Normal 37 2 2 2 26 6" xfId="33052"/>
    <cellStyle name="Normal 37 2 2 2 27" xfId="3549"/>
    <cellStyle name="Normal 37 2 2 2 27 2" xfId="10657"/>
    <cellStyle name="Normal 37 2 2 2 27 2 2" xfId="40242"/>
    <cellStyle name="Normal 37 2 2 2 27 3" xfId="18159"/>
    <cellStyle name="Normal 37 2 2 2 27 3 2" xfId="46696"/>
    <cellStyle name="Normal 37 2 2 2 27 4" xfId="23322"/>
    <cellStyle name="Normal 37 2 2 2 27 5" xfId="28244"/>
    <cellStyle name="Normal 37 2 2 2 27 6" xfId="33166"/>
    <cellStyle name="Normal 37 2 2 2 28" xfId="3666"/>
    <cellStyle name="Normal 37 2 2 2 28 2" xfId="10658"/>
    <cellStyle name="Normal 37 2 2 2 28 2 2" xfId="40243"/>
    <cellStyle name="Normal 37 2 2 2 28 3" xfId="18275"/>
    <cellStyle name="Normal 37 2 2 2 28 3 2" xfId="46812"/>
    <cellStyle name="Normal 37 2 2 2 28 4" xfId="23438"/>
    <cellStyle name="Normal 37 2 2 2 28 5" xfId="28360"/>
    <cellStyle name="Normal 37 2 2 2 28 6" xfId="33282"/>
    <cellStyle name="Normal 37 2 2 2 29" xfId="3782"/>
    <cellStyle name="Normal 37 2 2 2 29 2" xfId="10659"/>
    <cellStyle name="Normal 37 2 2 2 29 2 2" xfId="40244"/>
    <cellStyle name="Normal 37 2 2 2 29 3" xfId="18390"/>
    <cellStyle name="Normal 37 2 2 2 29 3 2" xfId="46927"/>
    <cellStyle name="Normal 37 2 2 2 29 4" xfId="23553"/>
    <cellStyle name="Normal 37 2 2 2 29 5" xfId="28475"/>
    <cellStyle name="Normal 37 2 2 2 29 6" xfId="33397"/>
    <cellStyle name="Normal 37 2 2 2 3" xfId="449"/>
    <cellStyle name="Normal 37 2 2 2 3 10" xfId="30123"/>
    <cellStyle name="Normal 37 2 2 2 3 2" xfId="5629"/>
    <cellStyle name="Normal 37 2 2 2 3 2 2" xfId="7800"/>
    <cellStyle name="Normal 37 2 2 2 3 2 2 2" xfId="37385"/>
    <cellStyle name="Normal 37 2 2 2 3 2 3" xfId="14143"/>
    <cellStyle name="Normal 37 2 2 2 3 2 3 2" xfId="42683"/>
    <cellStyle name="Normal 37 2 2 2 3 2 4" xfId="35221"/>
    <cellStyle name="Normal 37 2 2 2 3 3" xfId="7285"/>
    <cellStyle name="Normal 37 2 2 2 3 3 2" xfId="15114"/>
    <cellStyle name="Normal 37 2 2 2 3 3 2 2" xfId="43653"/>
    <cellStyle name="Normal 37 2 2 2 3 3 3" xfId="36872"/>
    <cellStyle name="Normal 37 2 2 2 3 4" xfId="6672"/>
    <cellStyle name="Normal 37 2 2 2 3 4 2" xfId="36259"/>
    <cellStyle name="Normal 37 2 2 2 3 5" xfId="5628"/>
    <cellStyle name="Normal 37 2 2 2 3 5 2" xfId="35220"/>
    <cellStyle name="Normal 37 2 2 2 3 6" xfId="10660"/>
    <cellStyle name="Normal 37 2 2 2 3 6 2" xfId="40245"/>
    <cellStyle name="Normal 37 2 2 2 3 7" xfId="14142"/>
    <cellStyle name="Normal 37 2 2 2 3 7 2" xfId="42682"/>
    <cellStyle name="Normal 37 2 2 2 3 8" xfId="20279"/>
    <cellStyle name="Normal 37 2 2 2 3 9" xfId="25201"/>
    <cellStyle name="Normal 37 2 2 2 30" xfId="3899"/>
    <cellStyle name="Normal 37 2 2 2 30 2" xfId="10661"/>
    <cellStyle name="Normal 37 2 2 2 30 2 2" xfId="40246"/>
    <cellStyle name="Normal 37 2 2 2 30 3" xfId="18506"/>
    <cellStyle name="Normal 37 2 2 2 30 3 2" xfId="47043"/>
    <cellStyle name="Normal 37 2 2 2 30 4" xfId="23669"/>
    <cellStyle name="Normal 37 2 2 2 30 5" xfId="28591"/>
    <cellStyle name="Normal 37 2 2 2 30 6" xfId="33513"/>
    <cellStyle name="Normal 37 2 2 2 31" xfId="4017"/>
    <cellStyle name="Normal 37 2 2 2 31 2" xfId="10662"/>
    <cellStyle name="Normal 37 2 2 2 31 2 2" xfId="40247"/>
    <cellStyle name="Normal 37 2 2 2 31 3" xfId="18624"/>
    <cellStyle name="Normal 37 2 2 2 31 3 2" xfId="47161"/>
    <cellStyle name="Normal 37 2 2 2 31 4" xfId="23787"/>
    <cellStyle name="Normal 37 2 2 2 31 5" xfId="28709"/>
    <cellStyle name="Normal 37 2 2 2 31 6" xfId="33631"/>
    <cellStyle name="Normal 37 2 2 2 32" xfId="4132"/>
    <cellStyle name="Normal 37 2 2 2 32 2" xfId="10663"/>
    <cellStyle name="Normal 37 2 2 2 32 2 2" xfId="40248"/>
    <cellStyle name="Normal 37 2 2 2 32 3" xfId="18738"/>
    <cellStyle name="Normal 37 2 2 2 32 3 2" xfId="47275"/>
    <cellStyle name="Normal 37 2 2 2 32 4" xfId="23901"/>
    <cellStyle name="Normal 37 2 2 2 32 5" xfId="28823"/>
    <cellStyle name="Normal 37 2 2 2 32 6" xfId="33745"/>
    <cellStyle name="Normal 37 2 2 2 33" xfId="4247"/>
    <cellStyle name="Normal 37 2 2 2 33 2" xfId="10664"/>
    <cellStyle name="Normal 37 2 2 2 33 2 2" xfId="40249"/>
    <cellStyle name="Normal 37 2 2 2 33 3" xfId="18853"/>
    <cellStyle name="Normal 37 2 2 2 33 3 2" xfId="47390"/>
    <cellStyle name="Normal 37 2 2 2 33 4" xfId="24016"/>
    <cellStyle name="Normal 37 2 2 2 33 5" xfId="28938"/>
    <cellStyle name="Normal 37 2 2 2 33 6" xfId="33860"/>
    <cellStyle name="Normal 37 2 2 2 34" xfId="4374"/>
    <cellStyle name="Normal 37 2 2 2 34 2" xfId="10665"/>
    <cellStyle name="Normal 37 2 2 2 34 2 2" xfId="40250"/>
    <cellStyle name="Normal 37 2 2 2 34 3" xfId="18980"/>
    <cellStyle name="Normal 37 2 2 2 34 3 2" xfId="47517"/>
    <cellStyle name="Normal 37 2 2 2 34 4" xfId="24143"/>
    <cellStyle name="Normal 37 2 2 2 34 5" xfId="29065"/>
    <cellStyle name="Normal 37 2 2 2 34 6" xfId="33987"/>
    <cellStyle name="Normal 37 2 2 2 35" xfId="4489"/>
    <cellStyle name="Normal 37 2 2 2 35 2" xfId="10666"/>
    <cellStyle name="Normal 37 2 2 2 35 2 2" xfId="40251"/>
    <cellStyle name="Normal 37 2 2 2 35 3" xfId="19094"/>
    <cellStyle name="Normal 37 2 2 2 35 3 2" xfId="47631"/>
    <cellStyle name="Normal 37 2 2 2 35 4" xfId="24257"/>
    <cellStyle name="Normal 37 2 2 2 35 5" xfId="29179"/>
    <cellStyle name="Normal 37 2 2 2 35 6" xfId="34101"/>
    <cellStyle name="Normal 37 2 2 2 36" xfId="4606"/>
    <cellStyle name="Normal 37 2 2 2 36 2" xfId="10667"/>
    <cellStyle name="Normal 37 2 2 2 36 2 2" xfId="40252"/>
    <cellStyle name="Normal 37 2 2 2 36 3" xfId="19211"/>
    <cellStyle name="Normal 37 2 2 2 36 3 2" xfId="47748"/>
    <cellStyle name="Normal 37 2 2 2 36 4" xfId="24374"/>
    <cellStyle name="Normal 37 2 2 2 36 5" xfId="29296"/>
    <cellStyle name="Normal 37 2 2 2 36 6" xfId="34218"/>
    <cellStyle name="Normal 37 2 2 2 37" xfId="4722"/>
    <cellStyle name="Normal 37 2 2 2 37 2" xfId="10668"/>
    <cellStyle name="Normal 37 2 2 2 37 2 2" xfId="40253"/>
    <cellStyle name="Normal 37 2 2 2 37 3" xfId="19327"/>
    <cellStyle name="Normal 37 2 2 2 37 3 2" xfId="47864"/>
    <cellStyle name="Normal 37 2 2 2 37 4" xfId="24490"/>
    <cellStyle name="Normal 37 2 2 2 37 5" xfId="29412"/>
    <cellStyle name="Normal 37 2 2 2 37 6" xfId="34334"/>
    <cellStyle name="Normal 37 2 2 2 38" xfId="4837"/>
    <cellStyle name="Normal 37 2 2 2 38 2" xfId="10669"/>
    <cellStyle name="Normal 37 2 2 2 38 2 2" xfId="40254"/>
    <cellStyle name="Normal 37 2 2 2 38 3" xfId="19442"/>
    <cellStyle name="Normal 37 2 2 2 38 3 2" xfId="47979"/>
    <cellStyle name="Normal 37 2 2 2 38 4" xfId="24605"/>
    <cellStyle name="Normal 37 2 2 2 38 5" xfId="29527"/>
    <cellStyle name="Normal 37 2 2 2 38 6" xfId="34449"/>
    <cellStyle name="Normal 37 2 2 2 39" xfId="4958"/>
    <cellStyle name="Normal 37 2 2 2 39 2" xfId="10670"/>
    <cellStyle name="Normal 37 2 2 2 39 2 2" xfId="40255"/>
    <cellStyle name="Normal 37 2 2 2 39 3" xfId="19562"/>
    <cellStyle name="Normal 37 2 2 2 39 3 2" xfId="48099"/>
    <cellStyle name="Normal 37 2 2 2 39 4" xfId="24725"/>
    <cellStyle name="Normal 37 2 2 2 39 5" xfId="29647"/>
    <cellStyle name="Normal 37 2 2 2 39 6" xfId="34569"/>
    <cellStyle name="Normal 37 2 2 2 4" xfId="571"/>
    <cellStyle name="Normal 37 2 2 2 4 10" xfId="30244"/>
    <cellStyle name="Normal 37 2 2 2 4 2" xfId="5631"/>
    <cellStyle name="Normal 37 2 2 2 4 2 2" xfId="7801"/>
    <cellStyle name="Normal 37 2 2 2 4 2 2 2" xfId="37386"/>
    <cellStyle name="Normal 37 2 2 2 4 2 3" xfId="14145"/>
    <cellStyle name="Normal 37 2 2 2 4 2 3 2" xfId="42685"/>
    <cellStyle name="Normal 37 2 2 2 4 2 4" xfId="35223"/>
    <cellStyle name="Normal 37 2 2 2 4 3" xfId="7517"/>
    <cellStyle name="Normal 37 2 2 2 4 3 2" xfId="15235"/>
    <cellStyle name="Normal 37 2 2 2 4 3 2 2" xfId="43774"/>
    <cellStyle name="Normal 37 2 2 2 4 3 3" xfId="37103"/>
    <cellStyle name="Normal 37 2 2 2 4 4" xfId="6913"/>
    <cellStyle name="Normal 37 2 2 2 4 4 2" xfId="36500"/>
    <cellStyle name="Normal 37 2 2 2 4 5" xfId="5630"/>
    <cellStyle name="Normal 37 2 2 2 4 5 2" xfId="35222"/>
    <cellStyle name="Normal 37 2 2 2 4 6" xfId="10671"/>
    <cellStyle name="Normal 37 2 2 2 4 6 2" xfId="40256"/>
    <cellStyle name="Normal 37 2 2 2 4 7" xfId="14144"/>
    <cellStyle name="Normal 37 2 2 2 4 7 2" xfId="42684"/>
    <cellStyle name="Normal 37 2 2 2 4 8" xfId="20400"/>
    <cellStyle name="Normal 37 2 2 2 4 9" xfId="25322"/>
    <cellStyle name="Normal 37 2 2 2 40" xfId="5073"/>
    <cellStyle name="Normal 37 2 2 2 40 2" xfId="10672"/>
    <cellStyle name="Normal 37 2 2 2 40 2 2" xfId="40257"/>
    <cellStyle name="Normal 37 2 2 2 40 3" xfId="19677"/>
    <cellStyle name="Normal 37 2 2 2 40 3 2" xfId="48214"/>
    <cellStyle name="Normal 37 2 2 2 40 4" xfId="24840"/>
    <cellStyle name="Normal 37 2 2 2 40 5" xfId="29762"/>
    <cellStyle name="Normal 37 2 2 2 40 6" xfId="34684"/>
    <cellStyle name="Normal 37 2 2 2 41" xfId="5623"/>
    <cellStyle name="Normal 37 2 2 2 41 2" xfId="10637"/>
    <cellStyle name="Normal 37 2 2 2 41 2 2" xfId="40222"/>
    <cellStyle name="Normal 37 2 2 2 41 3" xfId="14874"/>
    <cellStyle name="Normal 37 2 2 2 41 3 2" xfId="43413"/>
    <cellStyle name="Normal 37 2 2 2 41 4" xfId="35215"/>
    <cellStyle name="Normal 37 2 2 2 42" xfId="8240"/>
    <cellStyle name="Normal 37 2 2 2 42 2" xfId="19810"/>
    <cellStyle name="Normal 37 2 2 2 42 2 2" xfId="48347"/>
    <cellStyle name="Normal 37 2 2 2 42 3" xfId="37825"/>
    <cellStyle name="Normal 37 2 2 2 43" xfId="8481"/>
    <cellStyle name="Normal 37 2 2 2 43 2" xfId="38066"/>
    <cellStyle name="Normal 37 2 2 2 44" xfId="13691"/>
    <cellStyle name="Normal 37 2 2 2 44 2" xfId="42231"/>
    <cellStyle name="Normal 37 2 2 2 45" xfId="20039"/>
    <cellStyle name="Normal 37 2 2 2 46" xfId="24962"/>
    <cellStyle name="Normal 37 2 2 2 47" xfId="29883"/>
    <cellStyle name="Normal 37 2 2 2 5" xfId="706"/>
    <cellStyle name="Normal 37 2 2 2 5 2" xfId="7797"/>
    <cellStyle name="Normal 37 2 2 2 5 2 2" xfId="15367"/>
    <cellStyle name="Normal 37 2 2 2 5 2 2 2" xfId="43906"/>
    <cellStyle name="Normal 37 2 2 2 5 2 3" xfId="37382"/>
    <cellStyle name="Normal 37 2 2 2 5 3" xfId="5632"/>
    <cellStyle name="Normal 37 2 2 2 5 3 2" xfId="35224"/>
    <cellStyle name="Normal 37 2 2 2 5 4" xfId="10673"/>
    <cellStyle name="Normal 37 2 2 2 5 4 2" xfId="40258"/>
    <cellStyle name="Normal 37 2 2 2 5 5" xfId="14146"/>
    <cellStyle name="Normal 37 2 2 2 5 5 2" xfId="42686"/>
    <cellStyle name="Normal 37 2 2 2 5 6" xfId="20532"/>
    <cellStyle name="Normal 37 2 2 2 5 7" xfId="25454"/>
    <cellStyle name="Normal 37 2 2 2 5 8" xfId="30376"/>
    <cellStyle name="Normal 37 2 2 2 6" xfId="820"/>
    <cellStyle name="Normal 37 2 2 2 6 2" xfId="7033"/>
    <cellStyle name="Normal 37 2 2 2 6 2 2" xfId="36620"/>
    <cellStyle name="Normal 37 2 2 2 6 3" xfId="10674"/>
    <cellStyle name="Normal 37 2 2 2 6 3 2" xfId="40259"/>
    <cellStyle name="Normal 37 2 2 2 6 4" xfId="15481"/>
    <cellStyle name="Normal 37 2 2 2 6 4 2" xfId="44020"/>
    <cellStyle name="Normal 37 2 2 2 6 5" xfId="20646"/>
    <cellStyle name="Normal 37 2 2 2 6 6" xfId="25568"/>
    <cellStyle name="Normal 37 2 2 2 6 7" xfId="30490"/>
    <cellStyle name="Normal 37 2 2 2 7" xfId="934"/>
    <cellStyle name="Normal 37 2 2 2 7 2" xfId="6430"/>
    <cellStyle name="Normal 37 2 2 2 7 2 2" xfId="36017"/>
    <cellStyle name="Normal 37 2 2 2 7 3" xfId="10675"/>
    <cellStyle name="Normal 37 2 2 2 7 3 2" xfId="40260"/>
    <cellStyle name="Normal 37 2 2 2 7 4" xfId="15595"/>
    <cellStyle name="Normal 37 2 2 2 7 4 2" xfId="44134"/>
    <cellStyle name="Normal 37 2 2 2 7 5" xfId="20760"/>
    <cellStyle name="Normal 37 2 2 2 7 6" xfId="25682"/>
    <cellStyle name="Normal 37 2 2 2 7 7" xfId="30604"/>
    <cellStyle name="Normal 37 2 2 2 8" xfId="1081"/>
    <cellStyle name="Normal 37 2 2 2 8 2" xfId="10676"/>
    <cellStyle name="Normal 37 2 2 2 8 2 2" xfId="40261"/>
    <cellStyle name="Normal 37 2 2 2 8 3" xfId="15736"/>
    <cellStyle name="Normal 37 2 2 2 8 3 2" xfId="44275"/>
    <cellStyle name="Normal 37 2 2 2 8 4" xfId="20901"/>
    <cellStyle name="Normal 37 2 2 2 8 5" xfId="25823"/>
    <cellStyle name="Normal 37 2 2 2 8 6" xfId="30745"/>
    <cellStyle name="Normal 37 2 2 2 9" xfId="1230"/>
    <cellStyle name="Normal 37 2 2 2 9 2" xfId="10677"/>
    <cellStyle name="Normal 37 2 2 2 9 2 2" xfId="40262"/>
    <cellStyle name="Normal 37 2 2 2 9 3" xfId="15880"/>
    <cellStyle name="Normal 37 2 2 2 9 3 2" xfId="44419"/>
    <cellStyle name="Normal 37 2 2 2 9 4" xfId="21045"/>
    <cellStyle name="Normal 37 2 2 2 9 5" xfId="25967"/>
    <cellStyle name="Normal 37 2 2 2 9 6" xfId="30889"/>
    <cellStyle name="Normal 37 2 2 20" xfId="2551"/>
    <cellStyle name="Normal 37 2 2 20 2" xfId="10678"/>
    <cellStyle name="Normal 37 2 2 20 2 2" xfId="40263"/>
    <cellStyle name="Normal 37 2 2 20 3" xfId="17162"/>
    <cellStyle name="Normal 37 2 2 20 3 2" xfId="45699"/>
    <cellStyle name="Normal 37 2 2 20 4" xfId="22325"/>
    <cellStyle name="Normal 37 2 2 20 5" xfId="27247"/>
    <cellStyle name="Normal 37 2 2 20 6" xfId="32169"/>
    <cellStyle name="Normal 37 2 2 21" xfId="2669"/>
    <cellStyle name="Normal 37 2 2 21 2" xfId="10679"/>
    <cellStyle name="Normal 37 2 2 21 2 2" xfId="40264"/>
    <cellStyle name="Normal 37 2 2 21 3" xfId="17280"/>
    <cellStyle name="Normal 37 2 2 21 3 2" xfId="45817"/>
    <cellStyle name="Normal 37 2 2 21 4" xfId="22443"/>
    <cellStyle name="Normal 37 2 2 21 5" xfId="27365"/>
    <cellStyle name="Normal 37 2 2 21 6" xfId="32287"/>
    <cellStyle name="Normal 37 2 2 22" xfId="2788"/>
    <cellStyle name="Normal 37 2 2 22 2" xfId="10680"/>
    <cellStyle name="Normal 37 2 2 22 2 2" xfId="40265"/>
    <cellStyle name="Normal 37 2 2 22 3" xfId="17399"/>
    <cellStyle name="Normal 37 2 2 22 3 2" xfId="45936"/>
    <cellStyle name="Normal 37 2 2 22 4" xfId="22562"/>
    <cellStyle name="Normal 37 2 2 22 5" xfId="27484"/>
    <cellStyle name="Normal 37 2 2 22 6" xfId="32406"/>
    <cellStyle name="Normal 37 2 2 23" xfId="2904"/>
    <cellStyle name="Normal 37 2 2 23 2" xfId="10681"/>
    <cellStyle name="Normal 37 2 2 23 2 2" xfId="40266"/>
    <cellStyle name="Normal 37 2 2 23 3" xfId="17515"/>
    <cellStyle name="Normal 37 2 2 23 3 2" xfId="46052"/>
    <cellStyle name="Normal 37 2 2 23 4" xfId="22678"/>
    <cellStyle name="Normal 37 2 2 23 5" xfId="27600"/>
    <cellStyle name="Normal 37 2 2 23 6" xfId="32522"/>
    <cellStyle name="Normal 37 2 2 24" xfId="3022"/>
    <cellStyle name="Normal 37 2 2 24 2" xfId="10682"/>
    <cellStyle name="Normal 37 2 2 24 2 2" xfId="40267"/>
    <cellStyle name="Normal 37 2 2 24 3" xfId="17633"/>
    <cellStyle name="Normal 37 2 2 24 3 2" xfId="46170"/>
    <cellStyle name="Normal 37 2 2 24 4" xfId="22796"/>
    <cellStyle name="Normal 37 2 2 24 5" xfId="27718"/>
    <cellStyle name="Normal 37 2 2 24 6" xfId="32640"/>
    <cellStyle name="Normal 37 2 2 25" xfId="3140"/>
    <cellStyle name="Normal 37 2 2 25 2" xfId="10683"/>
    <cellStyle name="Normal 37 2 2 25 2 2" xfId="40268"/>
    <cellStyle name="Normal 37 2 2 25 3" xfId="17750"/>
    <cellStyle name="Normal 37 2 2 25 3 2" xfId="46287"/>
    <cellStyle name="Normal 37 2 2 25 4" xfId="22913"/>
    <cellStyle name="Normal 37 2 2 25 5" xfId="27835"/>
    <cellStyle name="Normal 37 2 2 25 6" xfId="32757"/>
    <cellStyle name="Normal 37 2 2 26" xfId="3257"/>
    <cellStyle name="Normal 37 2 2 26 2" xfId="10684"/>
    <cellStyle name="Normal 37 2 2 26 2 2" xfId="40269"/>
    <cellStyle name="Normal 37 2 2 26 3" xfId="17867"/>
    <cellStyle name="Normal 37 2 2 26 3 2" xfId="46404"/>
    <cellStyle name="Normal 37 2 2 26 4" xfId="23030"/>
    <cellStyle name="Normal 37 2 2 26 5" xfId="27952"/>
    <cellStyle name="Normal 37 2 2 26 6" xfId="32874"/>
    <cellStyle name="Normal 37 2 2 27" xfId="3374"/>
    <cellStyle name="Normal 37 2 2 27 2" xfId="10685"/>
    <cellStyle name="Normal 37 2 2 27 2 2" xfId="40270"/>
    <cellStyle name="Normal 37 2 2 27 3" xfId="17984"/>
    <cellStyle name="Normal 37 2 2 27 3 2" xfId="46521"/>
    <cellStyle name="Normal 37 2 2 27 4" xfId="23147"/>
    <cellStyle name="Normal 37 2 2 27 5" xfId="28069"/>
    <cellStyle name="Normal 37 2 2 27 6" xfId="32991"/>
    <cellStyle name="Normal 37 2 2 28" xfId="3488"/>
    <cellStyle name="Normal 37 2 2 28 2" xfId="10686"/>
    <cellStyle name="Normal 37 2 2 28 2 2" xfId="40271"/>
    <cellStyle name="Normal 37 2 2 28 3" xfId="18098"/>
    <cellStyle name="Normal 37 2 2 28 3 2" xfId="46635"/>
    <cellStyle name="Normal 37 2 2 28 4" xfId="23261"/>
    <cellStyle name="Normal 37 2 2 28 5" xfId="28183"/>
    <cellStyle name="Normal 37 2 2 28 6" xfId="33105"/>
    <cellStyle name="Normal 37 2 2 29" xfId="3605"/>
    <cellStyle name="Normal 37 2 2 29 2" xfId="10687"/>
    <cellStyle name="Normal 37 2 2 29 2 2" xfId="40272"/>
    <cellStyle name="Normal 37 2 2 29 3" xfId="18214"/>
    <cellStyle name="Normal 37 2 2 29 3 2" xfId="46751"/>
    <cellStyle name="Normal 37 2 2 29 4" xfId="23377"/>
    <cellStyle name="Normal 37 2 2 29 5" xfId="28299"/>
    <cellStyle name="Normal 37 2 2 29 6" xfId="33221"/>
    <cellStyle name="Normal 37 2 2 3" xfId="268"/>
    <cellStyle name="Normal 37 2 2 3 10" xfId="20098"/>
    <cellStyle name="Normal 37 2 2 3 11" xfId="25013"/>
    <cellStyle name="Normal 37 2 2 3 12" xfId="29942"/>
    <cellStyle name="Normal 37 2 2 3 2" xfId="2199"/>
    <cellStyle name="Normal 37 2 2 3 2 10" xfId="31856"/>
    <cellStyle name="Normal 37 2 2 3 2 2" xfId="5635"/>
    <cellStyle name="Normal 37 2 2 3 2 2 2" xfId="7803"/>
    <cellStyle name="Normal 37 2 2 3 2 2 2 2" xfId="37388"/>
    <cellStyle name="Normal 37 2 2 3 2 2 3" xfId="14149"/>
    <cellStyle name="Normal 37 2 2 3 2 2 3 2" xfId="42689"/>
    <cellStyle name="Normal 37 2 2 3 2 2 4" xfId="35227"/>
    <cellStyle name="Normal 37 2 2 3 2 3" xfId="7286"/>
    <cellStyle name="Normal 37 2 2 3 2 3 2" xfId="16847"/>
    <cellStyle name="Normal 37 2 2 3 2 3 2 2" xfId="45386"/>
    <cellStyle name="Normal 37 2 2 3 2 3 3" xfId="36873"/>
    <cellStyle name="Normal 37 2 2 3 2 4" xfId="6731"/>
    <cellStyle name="Normal 37 2 2 3 2 4 2" xfId="36318"/>
    <cellStyle name="Normal 37 2 2 3 2 5" xfId="5634"/>
    <cellStyle name="Normal 37 2 2 3 2 5 2" xfId="35226"/>
    <cellStyle name="Normal 37 2 2 3 2 6" xfId="10689"/>
    <cellStyle name="Normal 37 2 2 3 2 6 2" xfId="40274"/>
    <cellStyle name="Normal 37 2 2 3 2 7" xfId="14148"/>
    <cellStyle name="Normal 37 2 2 3 2 7 2" xfId="42688"/>
    <cellStyle name="Normal 37 2 2 3 2 8" xfId="22012"/>
    <cellStyle name="Normal 37 2 2 3 2 9" xfId="26934"/>
    <cellStyle name="Normal 37 2 2 3 3" xfId="5636"/>
    <cellStyle name="Normal 37 2 2 3 3 2" xfId="7802"/>
    <cellStyle name="Normal 37 2 2 3 3 2 2" xfId="37387"/>
    <cellStyle name="Normal 37 2 2 3 3 3" xfId="10688"/>
    <cellStyle name="Normal 37 2 2 3 3 3 2" xfId="40273"/>
    <cellStyle name="Normal 37 2 2 3 3 4" xfId="14150"/>
    <cellStyle name="Normal 37 2 2 3 3 4 2" xfId="42690"/>
    <cellStyle name="Normal 37 2 2 3 3 5" xfId="35228"/>
    <cellStyle name="Normal 37 2 2 3 4" xfId="7084"/>
    <cellStyle name="Normal 37 2 2 3 4 2" xfId="14933"/>
    <cellStyle name="Normal 37 2 2 3 4 2 2" xfId="43472"/>
    <cellStyle name="Normal 37 2 2 3 4 3" xfId="36671"/>
    <cellStyle name="Normal 37 2 2 3 5" xfId="6489"/>
    <cellStyle name="Normal 37 2 2 3 5 2" xfId="19812"/>
    <cellStyle name="Normal 37 2 2 3 5 2 2" xfId="48349"/>
    <cellStyle name="Normal 37 2 2 3 5 3" xfId="36076"/>
    <cellStyle name="Normal 37 2 2 3 6" xfId="5633"/>
    <cellStyle name="Normal 37 2 2 3 6 2" xfId="35225"/>
    <cellStyle name="Normal 37 2 2 3 7" xfId="8291"/>
    <cellStyle name="Normal 37 2 2 3 7 2" xfId="37876"/>
    <cellStyle name="Normal 37 2 2 3 8" xfId="8532"/>
    <cellStyle name="Normal 37 2 2 3 8 2" xfId="38117"/>
    <cellStyle name="Normal 37 2 2 3 9" xfId="14147"/>
    <cellStyle name="Normal 37 2 2 3 9 2" xfId="42687"/>
    <cellStyle name="Normal 37 2 2 30" xfId="3721"/>
    <cellStyle name="Normal 37 2 2 30 2" xfId="10690"/>
    <cellStyle name="Normal 37 2 2 30 2 2" xfId="40275"/>
    <cellStyle name="Normal 37 2 2 30 3" xfId="18329"/>
    <cellStyle name="Normal 37 2 2 30 3 2" xfId="46866"/>
    <cellStyle name="Normal 37 2 2 30 4" xfId="23492"/>
    <cellStyle name="Normal 37 2 2 30 5" xfId="28414"/>
    <cellStyle name="Normal 37 2 2 30 6" xfId="33336"/>
    <cellStyle name="Normal 37 2 2 31" xfId="3838"/>
    <cellStyle name="Normal 37 2 2 31 2" xfId="10691"/>
    <cellStyle name="Normal 37 2 2 31 2 2" xfId="40276"/>
    <cellStyle name="Normal 37 2 2 31 3" xfId="18445"/>
    <cellStyle name="Normal 37 2 2 31 3 2" xfId="46982"/>
    <cellStyle name="Normal 37 2 2 31 4" xfId="23608"/>
    <cellStyle name="Normal 37 2 2 31 5" xfId="28530"/>
    <cellStyle name="Normal 37 2 2 31 6" xfId="33452"/>
    <cellStyle name="Normal 37 2 2 32" xfId="3956"/>
    <cellStyle name="Normal 37 2 2 32 2" xfId="10692"/>
    <cellStyle name="Normal 37 2 2 32 2 2" xfId="40277"/>
    <cellStyle name="Normal 37 2 2 32 3" xfId="18563"/>
    <cellStyle name="Normal 37 2 2 32 3 2" xfId="47100"/>
    <cellStyle name="Normal 37 2 2 32 4" xfId="23726"/>
    <cellStyle name="Normal 37 2 2 32 5" xfId="28648"/>
    <cellStyle name="Normal 37 2 2 32 6" xfId="33570"/>
    <cellStyle name="Normal 37 2 2 33" xfId="4071"/>
    <cellStyle name="Normal 37 2 2 33 2" xfId="10693"/>
    <cellStyle name="Normal 37 2 2 33 2 2" xfId="40278"/>
    <cellStyle name="Normal 37 2 2 33 3" xfId="18677"/>
    <cellStyle name="Normal 37 2 2 33 3 2" xfId="47214"/>
    <cellStyle name="Normal 37 2 2 33 4" xfId="23840"/>
    <cellStyle name="Normal 37 2 2 33 5" xfId="28762"/>
    <cellStyle name="Normal 37 2 2 33 6" xfId="33684"/>
    <cellStyle name="Normal 37 2 2 34" xfId="4186"/>
    <cellStyle name="Normal 37 2 2 34 2" xfId="10694"/>
    <cellStyle name="Normal 37 2 2 34 2 2" xfId="40279"/>
    <cellStyle name="Normal 37 2 2 34 3" xfId="18792"/>
    <cellStyle name="Normal 37 2 2 34 3 2" xfId="47329"/>
    <cellStyle name="Normal 37 2 2 34 4" xfId="23955"/>
    <cellStyle name="Normal 37 2 2 34 5" xfId="28877"/>
    <cellStyle name="Normal 37 2 2 34 6" xfId="33799"/>
    <cellStyle name="Normal 37 2 2 35" xfId="4313"/>
    <cellStyle name="Normal 37 2 2 35 2" xfId="10695"/>
    <cellStyle name="Normal 37 2 2 35 2 2" xfId="40280"/>
    <cellStyle name="Normal 37 2 2 35 3" xfId="18919"/>
    <cellStyle name="Normal 37 2 2 35 3 2" xfId="47456"/>
    <cellStyle name="Normal 37 2 2 35 4" xfId="24082"/>
    <cellStyle name="Normal 37 2 2 35 5" xfId="29004"/>
    <cellStyle name="Normal 37 2 2 35 6" xfId="33926"/>
    <cellStyle name="Normal 37 2 2 36" xfId="4428"/>
    <cellStyle name="Normal 37 2 2 36 2" xfId="10696"/>
    <cellStyle name="Normal 37 2 2 36 2 2" xfId="40281"/>
    <cellStyle name="Normal 37 2 2 36 3" xfId="19033"/>
    <cellStyle name="Normal 37 2 2 36 3 2" xfId="47570"/>
    <cellStyle name="Normal 37 2 2 36 4" xfId="24196"/>
    <cellStyle name="Normal 37 2 2 36 5" xfId="29118"/>
    <cellStyle name="Normal 37 2 2 36 6" xfId="34040"/>
    <cellStyle name="Normal 37 2 2 37" xfId="4545"/>
    <cellStyle name="Normal 37 2 2 37 2" xfId="10697"/>
    <cellStyle name="Normal 37 2 2 37 2 2" xfId="40282"/>
    <cellStyle name="Normal 37 2 2 37 3" xfId="19150"/>
    <cellStyle name="Normal 37 2 2 37 3 2" xfId="47687"/>
    <cellStyle name="Normal 37 2 2 37 4" xfId="24313"/>
    <cellStyle name="Normal 37 2 2 37 5" xfId="29235"/>
    <cellStyle name="Normal 37 2 2 37 6" xfId="34157"/>
    <cellStyle name="Normal 37 2 2 38" xfId="4661"/>
    <cellStyle name="Normal 37 2 2 38 2" xfId="10698"/>
    <cellStyle name="Normal 37 2 2 38 2 2" xfId="40283"/>
    <cellStyle name="Normal 37 2 2 38 3" xfId="19266"/>
    <cellStyle name="Normal 37 2 2 38 3 2" xfId="47803"/>
    <cellStyle name="Normal 37 2 2 38 4" xfId="24429"/>
    <cellStyle name="Normal 37 2 2 38 5" xfId="29351"/>
    <cellStyle name="Normal 37 2 2 38 6" xfId="34273"/>
    <cellStyle name="Normal 37 2 2 39" xfId="4776"/>
    <cellStyle name="Normal 37 2 2 39 2" xfId="10699"/>
    <cellStyle name="Normal 37 2 2 39 2 2" xfId="40284"/>
    <cellStyle name="Normal 37 2 2 39 3" xfId="19381"/>
    <cellStyle name="Normal 37 2 2 39 3 2" xfId="47918"/>
    <cellStyle name="Normal 37 2 2 39 4" xfId="24544"/>
    <cellStyle name="Normal 37 2 2 39 5" xfId="29466"/>
    <cellStyle name="Normal 37 2 2 39 6" xfId="34388"/>
    <cellStyle name="Normal 37 2 2 4" xfId="388"/>
    <cellStyle name="Normal 37 2 2 4 10" xfId="30062"/>
    <cellStyle name="Normal 37 2 2 4 2" xfId="5638"/>
    <cellStyle name="Normal 37 2 2 4 2 2" xfId="7804"/>
    <cellStyle name="Normal 37 2 2 4 2 2 2" xfId="37389"/>
    <cellStyle name="Normal 37 2 2 4 2 3" xfId="14152"/>
    <cellStyle name="Normal 37 2 2 4 2 3 2" xfId="42692"/>
    <cellStyle name="Normal 37 2 2 4 2 4" xfId="35230"/>
    <cellStyle name="Normal 37 2 2 4 3" xfId="7287"/>
    <cellStyle name="Normal 37 2 2 4 3 2" xfId="15053"/>
    <cellStyle name="Normal 37 2 2 4 3 2 2" xfId="43592"/>
    <cellStyle name="Normal 37 2 2 4 3 3" xfId="36874"/>
    <cellStyle name="Normal 37 2 2 4 4" xfId="6611"/>
    <cellStyle name="Normal 37 2 2 4 4 2" xfId="36198"/>
    <cellStyle name="Normal 37 2 2 4 5" xfId="5637"/>
    <cellStyle name="Normal 37 2 2 4 5 2" xfId="35229"/>
    <cellStyle name="Normal 37 2 2 4 6" xfId="10700"/>
    <cellStyle name="Normal 37 2 2 4 6 2" xfId="40285"/>
    <cellStyle name="Normal 37 2 2 4 7" xfId="14151"/>
    <cellStyle name="Normal 37 2 2 4 7 2" xfId="42691"/>
    <cellStyle name="Normal 37 2 2 4 8" xfId="20218"/>
    <cellStyle name="Normal 37 2 2 4 9" xfId="25140"/>
    <cellStyle name="Normal 37 2 2 40" xfId="4897"/>
    <cellStyle name="Normal 37 2 2 40 2" xfId="10701"/>
    <cellStyle name="Normal 37 2 2 40 2 2" xfId="40286"/>
    <cellStyle name="Normal 37 2 2 40 3" xfId="19501"/>
    <cellStyle name="Normal 37 2 2 40 3 2" xfId="48038"/>
    <cellStyle name="Normal 37 2 2 40 4" xfId="24664"/>
    <cellStyle name="Normal 37 2 2 40 5" xfId="29586"/>
    <cellStyle name="Normal 37 2 2 40 6" xfId="34508"/>
    <cellStyle name="Normal 37 2 2 41" xfId="5012"/>
    <cellStyle name="Normal 37 2 2 41 2" xfId="10702"/>
    <cellStyle name="Normal 37 2 2 41 2 2" xfId="40287"/>
    <cellStyle name="Normal 37 2 2 41 3" xfId="19616"/>
    <cellStyle name="Normal 37 2 2 41 3 2" xfId="48153"/>
    <cellStyle name="Normal 37 2 2 41 4" xfId="24779"/>
    <cellStyle name="Normal 37 2 2 41 5" xfId="29701"/>
    <cellStyle name="Normal 37 2 2 41 6" xfId="34623"/>
    <cellStyle name="Normal 37 2 2 42" xfId="5622"/>
    <cellStyle name="Normal 37 2 2 42 2" xfId="10626"/>
    <cellStyle name="Normal 37 2 2 42 2 2" xfId="40211"/>
    <cellStyle name="Normal 37 2 2 42 3" xfId="14813"/>
    <cellStyle name="Normal 37 2 2 42 3 2" xfId="43352"/>
    <cellStyle name="Normal 37 2 2 42 4" xfId="35214"/>
    <cellStyle name="Normal 37 2 2 43" xfId="8179"/>
    <cellStyle name="Normal 37 2 2 43 2" xfId="19809"/>
    <cellStyle name="Normal 37 2 2 43 2 2" xfId="48346"/>
    <cellStyle name="Normal 37 2 2 43 3" xfId="37764"/>
    <cellStyle name="Normal 37 2 2 44" xfId="8420"/>
    <cellStyle name="Normal 37 2 2 44 2" xfId="38005"/>
    <cellStyle name="Normal 37 2 2 45" xfId="13630"/>
    <cellStyle name="Normal 37 2 2 45 2" xfId="42170"/>
    <cellStyle name="Normal 37 2 2 46" xfId="19978"/>
    <cellStyle name="Normal 37 2 2 47" xfId="24901"/>
    <cellStyle name="Normal 37 2 2 48" xfId="29822"/>
    <cellStyle name="Normal 37 2 2 5" xfId="510"/>
    <cellStyle name="Normal 37 2 2 5 10" xfId="30183"/>
    <cellStyle name="Normal 37 2 2 5 2" xfId="5640"/>
    <cellStyle name="Normal 37 2 2 5 2 2" xfId="7805"/>
    <cellStyle name="Normal 37 2 2 5 2 2 2" xfId="37390"/>
    <cellStyle name="Normal 37 2 2 5 2 3" xfId="14154"/>
    <cellStyle name="Normal 37 2 2 5 2 3 2" xfId="42694"/>
    <cellStyle name="Normal 37 2 2 5 2 4" xfId="35232"/>
    <cellStyle name="Normal 37 2 2 5 3" xfId="7456"/>
    <cellStyle name="Normal 37 2 2 5 3 2" xfId="15174"/>
    <cellStyle name="Normal 37 2 2 5 3 2 2" xfId="43713"/>
    <cellStyle name="Normal 37 2 2 5 3 3" xfId="37042"/>
    <cellStyle name="Normal 37 2 2 5 4" xfId="6852"/>
    <cellStyle name="Normal 37 2 2 5 4 2" xfId="36439"/>
    <cellStyle name="Normal 37 2 2 5 5" xfId="5639"/>
    <cellStyle name="Normal 37 2 2 5 5 2" xfId="35231"/>
    <cellStyle name="Normal 37 2 2 5 6" xfId="10703"/>
    <cellStyle name="Normal 37 2 2 5 6 2" xfId="40288"/>
    <cellStyle name="Normal 37 2 2 5 7" xfId="14153"/>
    <cellStyle name="Normal 37 2 2 5 7 2" xfId="42693"/>
    <cellStyle name="Normal 37 2 2 5 8" xfId="20339"/>
    <cellStyle name="Normal 37 2 2 5 9" xfId="25261"/>
    <cellStyle name="Normal 37 2 2 6" xfId="645"/>
    <cellStyle name="Normal 37 2 2 6 2" xfId="7796"/>
    <cellStyle name="Normal 37 2 2 6 2 2" xfId="15306"/>
    <cellStyle name="Normal 37 2 2 6 2 2 2" xfId="43845"/>
    <cellStyle name="Normal 37 2 2 6 2 3" xfId="37381"/>
    <cellStyle name="Normal 37 2 2 6 3" xfId="5641"/>
    <cellStyle name="Normal 37 2 2 6 3 2" xfId="35233"/>
    <cellStyle name="Normal 37 2 2 6 4" xfId="10704"/>
    <cellStyle name="Normal 37 2 2 6 4 2" xfId="40289"/>
    <cellStyle name="Normal 37 2 2 6 5" xfId="14155"/>
    <cellStyle name="Normal 37 2 2 6 5 2" xfId="42695"/>
    <cellStyle name="Normal 37 2 2 6 6" xfId="20471"/>
    <cellStyle name="Normal 37 2 2 6 7" xfId="25393"/>
    <cellStyle name="Normal 37 2 2 6 8" xfId="30315"/>
    <cellStyle name="Normal 37 2 2 7" xfId="759"/>
    <cellStyle name="Normal 37 2 2 7 2" xfId="6972"/>
    <cellStyle name="Normal 37 2 2 7 2 2" xfId="36559"/>
    <cellStyle name="Normal 37 2 2 7 3" xfId="10705"/>
    <cellStyle name="Normal 37 2 2 7 3 2" xfId="40290"/>
    <cellStyle name="Normal 37 2 2 7 4" xfId="15420"/>
    <cellStyle name="Normal 37 2 2 7 4 2" xfId="43959"/>
    <cellStyle name="Normal 37 2 2 7 5" xfId="20585"/>
    <cellStyle name="Normal 37 2 2 7 6" xfId="25507"/>
    <cellStyle name="Normal 37 2 2 7 7" xfId="30429"/>
    <cellStyle name="Normal 37 2 2 8" xfId="873"/>
    <cellStyle name="Normal 37 2 2 8 2" xfId="6369"/>
    <cellStyle name="Normal 37 2 2 8 2 2" xfId="35956"/>
    <cellStyle name="Normal 37 2 2 8 3" xfId="10706"/>
    <cellStyle name="Normal 37 2 2 8 3 2" xfId="40291"/>
    <cellStyle name="Normal 37 2 2 8 4" xfId="15534"/>
    <cellStyle name="Normal 37 2 2 8 4 2" xfId="44073"/>
    <cellStyle name="Normal 37 2 2 8 5" xfId="20699"/>
    <cellStyle name="Normal 37 2 2 8 6" xfId="25621"/>
    <cellStyle name="Normal 37 2 2 8 7" xfId="30543"/>
    <cellStyle name="Normal 37 2 2 9" xfId="1020"/>
    <cellStyle name="Normal 37 2 2 9 2" xfId="10707"/>
    <cellStyle name="Normal 37 2 2 9 2 2" xfId="40292"/>
    <cellStyle name="Normal 37 2 2 9 3" xfId="15675"/>
    <cellStyle name="Normal 37 2 2 9 3 2" xfId="44214"/>
    <cellStyle name="Normal 37 2 2 9 4" xfId="20840"/>
    <cellStyle name="Normal 37 2 2 9 5" xfId="25762"/>
    <cellStyle name="Normal 37 2 2 9 6" xfId="30684"/>
    <cellStyle name="Normal 37 2 20" xfId="1725"/>
    <cellStyle name="Normal 37 2 20 2" xfId="10708"/>
    <cellStyle name="Normal 37 2 20 2 2" xfId="40293"/>
    <cellStyle name="Normal 37 2 20 3" xfId="16374"/>
    <cellStyle name="Normal 37 2 20 3 2" xfId="44913"/>
    <cellStyle name="Normal 37 2 20 4" xfId="21539"/>
    <cellStyle name="Normal 37 2 20 5" xfId="26461"/>
    <cellStyle name="Normal 37 2 20 6" xfId="31383"/>
    <cellStyle name="Normal 37 2 21" xfId="1839"/>
    <cellStyle name="Normal 37 2 21 2" xfId="10709"/>
    <cellStyle name="Normal 37 2 21 2 2" xfId="40294"/>
    <cellStyle name="Normal 37 2 21 3" xfId="16488"/>
    <cellStyle name="Normal 37 2 21 3 2" xfId="45027"/>
    <cellStyle name="Normal 37 2 21 4" xfId="21653"/>
    <cellStyle name="Normal 37 2 21 5" xfId="26575"/>
    <cellStyle name="Normal 37 2 21 6" xfId="31497"/>
    <cellStyle name="Normal 37 2 22" xfId="1953"/>
    <cellStyle name="Normal 37 2 22 2" xfId="10710"/>
    <cellStyle name="Normal 37 2 22 2 2" xfId="40295"/>
    <cellStyle name="Normal 37 2 22 3" xfId="16602"/>
    <cellStyle name="Normal 37 2 22 3 2" xfId="45141"/>
    <cellStyle name="Normal 37 2 22 4" xfId="21767"/>
    <cellStyle name="Normal 37 2 22 5" xfId="26689"/>
    <cellStyle name="Normal 37 2 22 6" xfId="31611"/>
    <cellStyle name="Normal 37 2 23" xfId="2068"/>
    <cellStyle name="Normal 37 2 23 2" xfId="10711"/>
    <cellStyle name="Normal 37 2 23 2 2" xfId="40296"/>
    <cellStyle name="Normal 37 2 23 3" xfId="16717"/>
    <cellStyle name="Normal 37 2 23 3 2" xfId="45256"/>
    <cellStyle name="Normal 37 2 23 4" xfId="21882"/>
    <cellStyle name="Normal 37 2 23 5" xfId="26804"/>
    <cellStyle name="Normal 37 2 23 6" xfId="31726"/>
    <cellStyle name="Normal 37 2 24" xfId="2411"/>
    <cellStyle name="Normal 37 2 24 2" xfId="10712"/>
    <cellStyle name="Normal 37 2 24 2 2" xfId="40297"/>
    <cellStyle name="Normal 37 2 24 3" xfId="17022"/>
    <cellStyle name="Normal 37 2 24 3 2" xfId="45559"/>
    <cellStyle name="Normal 37 2 24 4" xfId="22185"/>
    <cellStyle name="Normal 37 2 24 5" xfId="27107"/>
    <cellStyle name="Normal 37 2 24 6" xfId="32029"/>
    <cellStyle name="Normal 37 2 25" xfId="2529"/>
    <cellStyle name="Normal 37 2 25 2" xfId="10713"/>
    <cellStyle name="Normal 37 2 25 2 2" xfId="40298"/>
    <cellStyle name="Normal 37 2 25 3" xfId="17140"/>
    <cellStyle name="Normal 37 2 25 3 2" xfId="45677"/>
    <cellStyle name="Normal 37 2 25 4" xfId="22303"/>
    <cellStyle name="Normal 37 2 25 5" xfId="27225"/>
    <cellStyle name="Normal 37 2 25 6" xfId="32147"/>
    <cellStyle name="Normal 37 2 26" xfId="2648"/>
    <cellStyle name="Normal 37 2 26 2" xfId="10714"/>
    <cellStyle name="Normal 37 2 26 2 2" xfId="40299"/>
    <cellStyle name="Normal 37 2 26 3" xfId="17259"/>
    <cellStyle name="Normal 37 2 26 3 2" xfId="45796"/>
    <cellStyle name="Normal 37 2 26 4" xfId="22422"/>
    <cellStyle name="Normal 37 2 26 5" xfId="27344"/>
    <cellStyle name="Normal 37 2 26 6" xfId="32266"/>
    <cellStyle name="Normal 37 2 27" xfId="2766"/>
    <cellStyle name="Normal 37 2 27 2" xfId="10715"/>
    <cellStyle name="Normal 37 2 27 2 2" xfId="40300"/>
    <cellStyle name="Normal 37 2 27 3" xfId="17377"/>
    <cellStyle name="Normal 37 2 27 3 2" xfId="45914"/>
    <cellStyle name="Normal 37 2 27 4" xfId="22540"/>
    <cellStyle name="Normal 37 2 27 5" xfId="27462"/>
    <cellStyle name="Normal 37 2 27 6" xfId="32384"/>
    <cellStyle name="Normal 37 2 28" xfId="2884"/>
    <cellStyle name="Normal 37 2 28 2" xfId="10716"/>
    <cellStyle name="Normal 37 2 28 2 2" xfId="40301"/>
    <cellStyle name="Normal 37 2 28 3" xfId="17495"/>
    <cellStyle name="Normal 37 2 28 3 2" xfId="46032"/>
    <cellStyle name="Normal 37 2 28 4" xfId="22658"/>
    <cellStyle name="Normal 37 2 28 5" xfId="27580"/>
    <cellStyle name="Normal 37 2 28 6" xfId="32502"/>
    <cellStyle name="Normal 37 2 29" xfId="3002"/>
    <cellStyle name="Normal 37 2 29 2" xfId="10717"/>
    <cellStyle name="Normal 37 2 29 2 2" xfId="40302"/>
    <cellStyle name="Normal 37 2 29 3" xfId="17613"/>
    <cellStyle name="Normal 37 2 29 3 2" xfId="46150"/>
    <cellStyle name="Normal 37 2 29 4" xfId="22776"/>
    <cellStyle name="Normal 37 2 29 5" xfId="27698"/>
    <cellStyle name="Normal 37 2 29 6" xfId="32620"/>
    <cellStyle name="Normal 37 2 3" xfId="143"/>
    <cellStyle name="Normal 37 2 3 10" xfId="1176"/>
    <cellStyle name="Normal 37 2 3 10 2" xfId="10719"/>
    <cellStyle name="Normal 37 2 3 10 2 2" xfId="40304"/>
    <cellStyle name="Normal 37 2 3 10 3" xfId="15826"/>
    <cellStyle name="Normal 37 2 3 10 3 2" xfId="44365"/>
    <cellStyle name="Normal 37 2 3 10 4" xfId="20991"/>
    <cellStyle name="Normal 37 2 3 10 5" xfId="25913"/>
    <cellStyle name="Normal 37 2 3 10 6" xfId="30835"/>
    <cellStyle name="Normal 37 2 3 11" xfId="1292"/>
    <cellStyle name="Normal 37 2 3 11 2" xfId="10720"/>
    <cellStyle name="Normal 37 2 3 11 2 2" xfId="40305"/>
    <cellStyle name="Normal 37 2 3 11 3" xfId="15941"/>
    <cellStyle name="Normal 37 2 3 11 3 2" xfId="44480"/>
    <cellStyle name="Normal 37 2 3 11 4" xfId="21106"/>
    <cellStyle name="Normal 37 2 3 11 5" xfId="26028"/>
    <cellStyle name="Normal 37 2 3 11 6" xfId="30950"/>
    <cellStyle name="Normal 37 2 3 12" xfId="1407"/>
    <cellStyle name="Normal 37 2 3 12 2" xfId="10721"/>
    <cellStyle name="Normal 37 2 3 12 2 2" xfId="40306"/>
    <cellStyle name="Normal 37 2 3 12 3" xfId="16056"/>
    <cellStyle name="Normal 37 2 3 12 3 2" xfId="44595"/>
    <cellStyle name="Normal 37 2 3 12 4" xfId="21221"/>
    <cellStyle name="Normal 37 2 3 12 5" xfId="26143"/>
    <cellStyle name="Normal 37 2 3 12 6" xfId="31065"/>
    <cellStyle name="Normal 37 2 3 13" xfId="1522"/>
    <cellStyle name="Normal 37 2 3 13 2" xfId="10722"/>
    <cellStyle name="Normal 37 2 3 13 2 2" xfId="40307"/>
    <cellStyle name="Normal 37 2 3 13 3" xfId="16171"/>
    <cellStyle name="Normal 37 2 3 13 3 2" xfId="44710"/>
    <cellStyle name="Normal 37 2 3 13 4" xfId="21336"/>
    <cellStyle name="Normal 37 2 3 13 5" xfId="26258"/>
    <cellStyle name="Normal 37 2 3 13 6" xfId="31180"/>
    <cellStyle name="Normal 37 2 3 14" xfId="1636"/>
    <cellStyle name="Normal 37 2 3 14 2" xfId="10723"/>
    <cellStyle name="Normal 37 2 3 14 2 2" xfId="40308"/>
    <cellStyle name="Normal 37 2 3 14 3" xfId="16285"/>
    <cellStyle name="Normal 37 2 3 14 3 2" xfId="44824"/>
    <cellStyle name="Normal 37 2 3 14 4" xfId="21450"/>
    <cellStyle name="Normal 37 2 3 14 5" xfId="26372"/>
    <cellStyle name="Normal 37 2 3 14 6" xfId="31294"/>
    <cellStyle name="Normal 37 2 3 15" xfId="1750"/>
    <cellStyle name="Normal 37 2 3 15 2" xfId="10724"/>
    <cellStyle name="Normal 37 2 3 15 2 2" xfId="40309"/>
    <cellStyle name="Normal 37 2 3 15 3" xfId="16399"/>
    <cellStyle name="Normal 37 2 3 15 3 2" xfId="44938"/>
    <cellStyle name="Normal 37 2 3 15 4" xfId="21564"/>
    <cellStyle name="Normal 37 2 3 15 5" xfId="26486"/>
    <cellStyle name="Normal 37 2 3 15 6" xfId="31408"/>
    <cellStyle name="Normal 37 2 3 16" xfId="1864"/>
    <cellStyle name="Normal 37 2 3 16 2" xfId="10725"/>
    <cellStyle name="Normal 37 2 3 16 2 2" xfId="40310"/>
    <cellStyle name="Normal 37 2 3 16 3" xfId="16513"/>
    <cellStyle name="Normal 37 2 3 16 3 2" xfId="45052"/>
    <cellStyle name="Normal 37 2 3 16 4" xfId="21678"/>
    <cellStyle name="Normal 37 2 3 16 5" xfId="26600"/>
    <cellStyle name="Normal 37 2 3 16 6" xfId="31522"/>
    <cellStyle name="Normal 37 2 3 17" xfId="1978"/>
    <cellStyle name="Normal 37 2 3 17 2" xfId="10726"/>
    <cellStyle name="Normal 37 2 3 17 2 2" xfId="40311"/>
    <cellStyle name="Normal 37 2 3 17 3" xfId="16627"/>
    <cellStyle name="Normal 37 2 3 17 3 2" xfId="45166"/>
    <cellStyle name="Normal 37 2 3 17 4" xfId="21792"/>
    <cellStyle name="Normal 37 2 3 17 5" xfId="26714"/>
    <cellStyle name="Normal 37 2 3 17 6" xfId="31636"/>
    <cellStyle name="Normal 37 2 3 18" xfId="2093"/>
    <cellStyle name="Normal 37 2 3 18 2" xfId="10727"/>
    <cellStyle name="Normal 37 2 3 18 2 2" xfId="40312"/>
    <cellStyle name="Normal 37 2 3 18 3" xfId="16742"/>
    <cellStyle name="Normal 37 2 3 18 3 2" xfId="45281"/>
    <cellStyle name="Normal 37 2 3 18 4" xfId="21907"/>
    <cellStyle name="Normal 37 2 3 18 5" xfId="26829"/>
    <cellStyle name="Normal 37 2 3 18 6" xfId="31751"/>
    <cellStyle name="Normal 37 2 3 19" xfId="2439"/>
    <cellStyle name="Normal 37 2 3 19 2" xfId="10728"/>
    <cellStyle name="Normal 37 2 3 19 2 2" xfId="40313"/>
    <cellStyle name="Normal 37 2 3 19 3" xfId="17050"/>
    <cellStyle name="Normal 37 2 3 19 3 2" xfId="45587"/>
    <cellStyle name="Normal 37 2 3 19 4" xfId="22213"/>
    <cellStyle name="Normal 37 2 3 19 5" xfId="27135"/>
    <cellStyle name="Normal 37 2 3 19 6" xfId="32057"/>
    <cellStyle name="Normal 37 2 3 2" xfId="198"/>
    <cellStyle name="Normal 37 2 3 2 10" xfId="1347"/>
    <cellStyle name="Normal 37 2 3 2 10 2" xfId="10730"/>
    <cellStyle name="Normal 37 2 3 2 10 2 2" xfId="40315"/>
    <cellStyle name="Normal 37 2 3 2 10 3" xfId="15996"/>
    <cellStyle name="Normal 37 2 3 2 10 3 2" xfId="44535"/>
    <cellStyle name="Normal 37 2 3 2 10 4" xfId="21161"/>
    <cellStyle name="Normal 37 2 3 2 10 5" xfId="26083"/>
    <cellStyle name="Normal 37 2 3 2 10 6" xfId="31005"/>
    <cellStyle name="Normal 37 2 3 2 11" xfId="1462"/>
    <cellStyle name="Normal 37 2 3 2 11 2" xfId="10731"/>
    <cellStyle name="Normal 37 2 3 2 11 2 2" xfId="40316"/>
    <cellStyle name="Normal 37 2 3 2 11 3" xfId="16111"/>
    <cellStyle name="Normal 37 2 3 2 11 3 2" xfId="44650"/>
    <cellStyle name="Normal 37 2 3 2 11 4" xfId="21276"/>
    <cellStyle name="Normal 37 2 3 2 11 5" xfId="26198"/>
    <cellStyle name="Normal 37 2 3 2 11 6" xfId="31120"/>
    <cellStyle name="Normal 37 2 3 2 12" xfId="1577"/>
    <cellStyle name="Normal 37 2 3 2 12 2" xfId="10732"/>
    <cellStyle name="Normal 37 2 3 2 12 2 2" xfId="40317"/>
    <cellStyle name="Normal 37 2 3 2 12 3" xfId="16226"/>
    <cellStyle name="Normal 37 2 3 2 12 3 2" xfId="44765"/>
    <cellStyle name="Normal 37 2 3 2 12 4" xfId="21391"/>
    <cellStyle name="Normal 37 2 3 2 12 5" xfId="26313"/>
    <cellStyle name="Normal 37 2 3 2 12 6" xfId="31235"/>
    <cellStyle name="Normal 37 2 3 2 13" xfId="1691"/>
    <cellStyle name="Normal 37 2 3 2 13 2" xfId="10733"/>
    <cellStyle name="Normal 37 2 3 2 13 2 2" xfId="40318"/>
    <cellStyle name="Normal 37 2 3 2 13 3" xfId="16340"/>
    <cellStyle name="Normal 37 2 3 2 13 3 2" xfId="44879"/>
    <cellStyle name="Normal 37 2 3 2 13 4" xfId="21505"/>
    <cellStyle name="Normal 37 2 3 2 13 5" xfId="26427"/>
    <cellStyle name="Normal 37 2 3 2 13 6" xfId="31349"/>
    <cellStyle name="Normal 37 2 3 2 14" xfId="1805"/>
    <cellStyle name="Normal 37 2 3 2 14 2" xfId="10734"/>
    <cellStyle name="Normal 37 2 3 2 14 2 2" xfId="40319"/>
    <cellStyle name="Normal 37 2 3 2 14 3" xfId="16454"/>
    <cellStyle name="Normal 37 2 3 2 14 3 2" xfId="44993"/>
    <cellStyle name="Normal 37 2 3 2 14 4" xfId="21619"/>
    <cellStyle name="Normal 37 2 3 2 14 5" xfId="26541"/>
    <cellStyle name="Normal 37 2 3 2 14 6" xfId="31463"/>
    <cellStyle name="Normal 37 2 3 2 15" xfId="1919"/>
    <cellStyle name="Normal 37 2 3 2 15 2" xfId="10735"/>
    <cellStyle name="Normal 37 2 3 2 15 2 2" xfId="40320"/>
    <cellStyle name="Normal 37 2 3 2 15 3" xfId="16568"/>
    <cellStyle name="Normal 37 2 3 2 15 3 2" xfId="45107"/>
    <cellStyle name="Normal 37 2 3 2 15 4" xfId="21733"/>
    <cellStyle name="Normal 37 2 3 2 15 5" xfId="26655"/>
    <cellStyle name="Normal 37 2 3 2 15 6" xfId="31577"/>
    <cellStyle name="Normal 37 2 3 2 16" xfId="2033"/>
    <cellStyle name="Normal 37 2 3 2 16 2" xfId="10736"/>
    <cellStyle name="Normal 37 2 3 2 16 2 2" xfId="40321"/>
    <cellStyle name="Normal 37 2 3 2 16 3" xfId="16682"/>
    <cellStyle name="Normal 37 2 3 2 16 3 2" xfId="45221"/>
    <cellStyle name="Normal 37 2 3 2 16 4" xfId="21847"/>
    <cellStyle name="Normal 37 2 3 2 16 5" xfId="26769"/>
    <cellStyle name="Normal 37 2 3 2 16 6" xfId="31691"/>
    <cellStyle name="Normal 37 2 3 2 17" xfId="2148"/>
    <cellStyle name="Normal 37 2 3 2 17 2" xfId="10737"/>
    <cellStyle name="Normal 37 2 3 2 17 2 2" xfId="40322"/>
    <cellStyle name="Normal 37 2 3 2 17 3" xfId="16797"/>
    <cellStyle name="Normal 37 2 3 2 17 3 2" xfId="45336"/>
    <cellStyle name="Normal 37 2 3 2 17 4" xfId="21962"/>
    <cellStyle name="Normal 37 2 3 2 17 5" xfId="26884"/>
    <cellStyle name="Normal 37 2 3 2 17 6" xfId="31806"/>
    <cellStyle name="Normal 37 2 3 2 18" xfId="2494"/>
    <cellStyle name="Normal 37 2 3 2 18 2" xfId="10738"/>
    <cellStyle name="Normal 37 2 3 2 18 2 2" xfId="40323"/>
    <cellStyle name="Normal 37 2 3 2 18 3" xfId="17105"/>
    <cellStyle name="Normal 37 2 3 2 18 3 2" xfId="45642"/>
    <cellStyle name="Normal 37 2 3 2 18 4" xfId="22268"/>
    <cellStyle name="Normal 37 2 3 2 18 5" xfId="27190"/>
    <cellStyle name="Normal 37 2 3 2 18 6" xfId="32112"/>
    <cellStyle name="Normal 37 2 3 2 19" xfId="2613"/>
    <cellStyle name="Normal 37 2 3 2 19 2" xfId="10739"/>
    <cellStyle name="Normal 37 2 3 2 19 2 2" xfId="40324"/>
    <cellStyle name="Normal 37 2 3 2 19 3" xfId="17224"/>
    <cellStyle name="Normal 37 2 3 2 19 3 2" xfId="45761"/>
    <cellStyle name="Normal 37 2 3 2 19 4" xfId="22387"/>
    <cellStyle name="Normal 37 2 3 2 19 5" xfId="27309"/>
    <cellStyle name="Normal 37 2 3 2 19 6" xfId="32231"/>
    <cellStyle name="Normal 37 2 3 2 2" xfId="330"/>
    <cellStyle name="Normal 37 2 3 2 2 10" xfId="20160"/>
    <cellStyle name="Normal 37 2 3 2 2 11" xfId="25088"/>
    <cellStyle name="Normal 37 2 3 2 2 12" xfId="30004"/>
    <cellStyle name="Normal 37 2 3 2 2 2" xfId="2276"/>
    <cellStyle name="Normal 37 2 3 2 2 2 10" xfId="31931"/>
    <cellStyle name="Normal 37 2 3 2 2 2 2" xfId="5646"/>
    <cellStyle name="Normal 37 2 3 2 2 2 2 2" xfId="7809"/>
    <cellStyle name="Normal 37 2 3 2 2 2 2 2 2" xfId="37394"/>
    <cellStyle name="Normal 37 2 3 2 2 2 2 3" xfId="14158"/>
    <cellStyle name="Normal 37 2 3 2 2 2 2 3 2" xfId="42698"/>
    <cellStyle name="Normal 37 2 3 2 2 2 2 4" xfId="35238"/>
    <cellStyle name="Normal 37 2 3 2 2 2 3" xfId="7288"/>
    <cellStyle name="Normal 37 2 3 2 2 2 3 2" xfId="16922"/>
    <cellStyle name="Normal 37 2 3 2 2 2 3 2 2" xfId="45461"/>
    <cellStyle name="Normal 37 2 3 2 2 2 3 3" xfId="36875"/>
    <cellStyle name="Normal 37 2 3 2 2 2 4" xfId="6793"/>
    <cellStyle name="Normal 37 2 3 2 2 2 4 2" xfId="36380"/>
    <cellStyle name="Normal 37 2 3 2 2 2 5" xfId="5645"/>
    <cellStyle name="Normal 37 2 3 2 2 2 5 2" xfId="35237"/>
    <cellStyle name="Normal 37 2 3 2 2 2 6" xfId="10741"/>
    <cellStyle name="Normal 37 2 3 2 2 2 6 2" xfId="40326"/>
    <cellStyle name="Normal 37 2 3 2 2 2 7" xfId="14157"/>
    <cellStyle name="Normal 37 2 3 2 2 2 7 2" xfId="42697"/>
    <cellStyle name="Normal 37 2 3 2 2 2 8" xfId="22087"/>
    <cellStyle name="Normal 37 2 3 2 2 2 9" xfId="27009"/>
    <cellStyle name="Normal 37 2 3 2 2 3" xfId="5647"/>
    <cellStyle name="Normal 37 2 3 2 2 3 2" xfId="7808"/>
    <cellStyle name="Normal 37 2 3 2 2 3 2 2" xfId="37393"/>
    <cellStyle name="Normal 37 2 3 2 2 3 3" xfId="10740"/>
    <cellStyle name="Normal 37 2 3 2 2 3 3 2" xfId="40325"/>
    <cellStyle name="Normal 37 2 3 2 2 3 4" xfId="14159"/>
    <cellStyle name="Normal 37 2 3 2 2 3 4 2" xfId="42699"/>
    <cellStyle name="Normal 37 2 3 2 2 3 5" xfId="35239"/>
    <cellStyle name="Normal 37 2 3 2 2 4" xfId="7159"/>
    <cellStyle name="Normal 37 2 3 2 2 4 2" xfId="14995"/>
    <cellStyle name="Normal 37 2 3 2 2 4 2 2" xfId="43534"/>
    <cellStyle name="Normal 37 2 3 2 2 4 3" xfId="36746"/>
    <cellStyle name="Normal 37 2 3 2 2 5" xfId="6551"/>
    <cellStyle name="Normal 37 2 3 2 2 5 2" xfId="19815"/>
    <cellStyle name="Normal 37 2 3 2 2 5 2 2" xfId="48352"/>
    <cellStyle name="Normal 37 2 3 2 2 5 3" xfId="36138"/>
    <cellStyle name="Normal 37 2 3 2 2 6" xfId="5644"/>
    <cellStyle name="Normal 37 2 3 2 2 6 2" xfId="35236"/>
    <cellStyle name="Normal 37 2 3 2 2 7" xfId="8366"/>
    <cellStyle name="Normal 37 2 3 2 2 7 2" xfId="37951"/>
    <cellStyle name="Normal 37 2 3 2 2 8" xfId="8607"/>
    <cellStyle name="Normal 37 2 3 2 2 8 2" xfId="38192"/>
    <cellStyle name="Normal 37 2 3 2 2 9" xfId="14156"/>
    <cellStyle name="Normal 37 2 3 2 2 9 2" xfId="42696"/>
    <cellStyle name="Normal 37 2 3 2 20" xfId="2731"/>
    <cellStyle name="Normal 37 2 3 2 20 2" xfId="10742"/>
    <cellStyle name="Normal 37 2 3 2 20 2 2" xfId="40327"/>
    <cellStyle name="Normal 37 2 3 2 20 3" xfId="17342"/>
    <cellStyle name="Normal 37 2 3 2 20 3 2" xfId="45879"/>
    <cellStyle name="Normal 37 2 3 2 20 4" xfId="22505"/>
    <cellStyle name="Normal 37 2 3 2 20 5" xfId="27427"/>
    <cellStyle name="Normal 37 2 3 2 20 6" xfId="32349"/>
    <cellStyle name="Normal 37 2 3 2 21" xfId="2850"/>
    <cellStyle name="Normal 37 2 3 2 21 2" xfId="10743"/>
    <cellStyle name="Normal 37 2 3 2 21 2 2" xfId="40328"/>
    <cellStyle name="Normal 37 2 3 2 21 3" xfId="17461"/>
    <cellStyle name="Normal 37 2 3 2 21 3 2" xfId="45998"/>
    <cellStyle name="Normal 37 2 3 2 21 4" xfId="22624"/>
    <cellStyle name="Normal 37 2 3 2 21 5" xfId="27546"/>
    <cellStyle name="Normal 37 2 3 2 21 6" xfId="32468"/>
    <cellStyle name="Normal 37 2 3 2 22" xfId="2966"/>
    <cellStyle name="Normal 37 2 3 2 22 2" xfId="10744"/>
    <cellStyle name="Normal 37 2 3 2 22 2 2" xfId="40329"/>
    <cellStyle name="Normal 37 2 3 2 22 3" xfId="17577"/>
    <cellStyle name="Normal 37 2 3 2 22 3 2" xfId="46114"/>
    <cellStyle name="Normal 37 2 3 2 22 4" xfId="22740"/>
    <cellStyle name="Normal 37 2 3 2 22 5" xfId="27662"/>
    <cellStyle name="Normal 37 2 3 2 22 6" xfId="32584"/>
    <cellStyle name="Normal 37 2 3 2 23" xfId="3084"/>
    <cellStyle name="Normal 37 2 3 2 23 2" xfId="10745"/>
    <cellStyle name="Normal 37 2 3 2 23 2 2" xfId="40330"/>
    <cellStyle name="Normal 37 2 3 2 23 3" xfId="17695"/>
    <cellStyle name="Normal 37 2 3 2 23 3 2" xfId="46232"/>
    <cellStyle name="Normal 37 2 3 2 23 4" xfId="22858"/>
    <cellStyle name="Normal 37 2 3 2 23 5" xfId="27780"/>
    <cellStyle name="Normal 37 2 3 2 23 6" xfId="32702"/>
    <cellStyle name="Normal 37 2 3 2 24" xfId="3202"/>
    <cellStyle name="Normal 37 2 3 2 24 2" xfId="10746"/>
    <cellStyle name="Normal 37 2 3 2 24 2 2" xfId="40331"/>
    <cellStyle name="Normal 37 2 3 2 24 3" xfId="17812"/>
    <cellStyle name="Normal 37 2 3 2 24 3 2" xfId="46349"/>
    <cellStyle name="Normal 37 2 3 2 24 4" xfId="22975"/>
    <cellStyle name="Normal 37 2 3 2 24 5" xfId="27897"/>
    <cellStyle name="Normal 37 2 3 2 24 6" xfId="32819"/>
    <cellStyle name="Normal 37 2 3 2 25" xfId="3319"/>
    <cellStyle name="Normal 37 2 3 2 25 2" xfId="10747"/>
    <cellStyle name="Normal 37 2 3 2 25 2 2" xfId="40332"/>
    <cellStyle name="Normal 37 2 3 2 25 3" xfId="17929"/>
    <cellStyle name="Normal 37 2 3 2 25 3 2" xfId="46466"/>
    <cellStyle name="Normal 37 2 3 2 25 4" xfId="23092"/>
    <cellStyle name="Normal 37 2 3 2 25 5" xfId="28014"/>
    <cellStyle name="Normal 37 2 3 2 25 6" xfId="32936"/>
    <cellStyle name="Normal 37 2 3 2 26" xfId="3436"/>
    <cellStyle name="Normal 37 2 3 2 26 2" xfId="10748"/>
    <cellStyle name="Normal 37 2 3 2 26 2 2" xfId="40333"/>
    <cellStyle name="Normal 37 2 3 2 26 3" xfId="18046"/>
    <cellStyle name="Normal 37 2 3 2 26 3 2" xfId="46583"/>
    <cellStyle name="Normal 37 2 3 2 26 4" xfId="23209"/>
    <cellStyle name="Normal 37 2 3 2 26 5" xfId="28131"/>
    <cellStyle name="Normal 37 2 3 2 26 6" xfId="33053"/>
    <cellStyle name="Normal 37 2 3 2 27" xfId="3550"/>
    <cellStyle name="Normal 37 2 3 2 27 2" xfId="10749"/>
    <cellStyle name="Normal 37 2 3 2 27 2 2" xfId="40334"/>
    <cellStyle name="Normal 37 2 3 2 27 3" xfId="18160"/>
    <cellStyle name="Normal 37 2 3 2 27 3 2" xfId="46697"/>
    <cellStyle name="Normal 37 2 3 2 27 4" xfId="23323"/>
    <cellStyle name="Normal 37 2 3 2 27 5" xfId="28245"/>
    <cellStyle name="Normal 37 2 3 2 27 6" xfId="33167"/>
    <cellStyle name="Normal 37 2 3 2 28" xfId="3667"/>
    <cellStyle name="Normal 37 2 3 2 28 2" xfId="10750"/>
    <cellStyle name="Normal 37 2 3 2 28 2 2" xfId="40335"/>
    <cellStyle name="Normal 37 2 3 2 28 3" xfId="18276"/>
    <cellStyle name="Normal 37 2 3 2 28 3 2" xfId="46813"/>
    <cellStyle name="Normal 37 2 3 2 28 4" xfId="23439"/>
    <cellStyle name="Normal 37 2 3 2 28 5" xfId="28361"/>
    <cellStyle name="Normal 37 2 3 2 28 6" xfId="33283"/>
    <cellStyle name="Normal 37 2 3 2 29" xfId="3783"/>
    <cellStyle name="Normal 37 2 3 2 29 2" xfId="10751"/>
    <cellStyle name="Normal 37 2 3 2 29 2 2" xfId="40336"/>
    <cellStyle name="Normal 37 2 3 2 29 3" xfId="18391"/>
    <cellStyle name="Normal 37 2 3 2 29 3 2" xfId="46928"/>
    <cellStyle name="Normal 37 2 3 2 29 4" xfId="23554"/>
    <cellStyle name="Normal 37 2 3 2 29 5" xfId="28476"/>
    <cellStyle name="Normal 37 2 3 2 29 6" xfId="33398"/>
    <cellStyle name="Normal 37 2 3 2 3" xfId="450"/>
    <cellStyle name="Normal 37 2 3 2 3 10" xfId="30124"/>
    <cellStyle name="Normal 37 2 3 2 3 2" xfId="5649"/>
    <cellStyle name="Normal 37 2 3 2 3 2 2" xfId="7810"/>
    <cellStyle name="Normal 37 2 3 2 3 2 2 2" xfId="37395"/>
    <cellStyle name="Normal 37 2 3 2 3 2 3" xfId="14161"/>
    <cellStyle name="Normal 37 2 3 2 3 2 3 2" xfId="42701"/>
    <cellStyle name="Normal 37 2 3 2 3 2 4" xfId="35241"/>
    <cellStyle name="Normal 37 2 3 2 3 3" xfId="7289"/>
    <cellStyle name="Normal 37 2 3 2 3 3 2" xfId="15115"/>
    <cellStyle name="Normal 37 2 3 2 3 3 2 2" xfId="43654"/>
    <cellStyle name="Normal 37 2 3 2 3 3 3" xfId="36876"/>
    <cellStyle name="Normal 37 2 3 2 3 4" xfId="6673"/>
    <cellStyle name="Normal 37 2 3 2 3 4 2" xfId="36260"/>
    <cellStyle name="Normal 37 2 3 2 3 5" xfId="5648"/>
    <cellStyle name="Normal 37 2 3 2 3 5 2" xfId="35240"/>
    <cellStyle name="Normal 37 2 3 2 3 6" xfId="10752"/>
    <cellStyle name="Normal 37 2 3 2 3 6 2" xfId="40337"/>
    <cellStyle name="Normal 37 2 3 2 3 7" xfId="14160"/>
    <cellStyle name="Normal 37 2 3 2 3 7 2" xfId="42700"/>
    <cellStyle name="Normal 37 2 3 2 3 8" xfId="20280"/>
    <cellStyle name="Normal 37 2 3 2 3 9" xfId="25202"/>
    <cellStyle name="Normal 37 2 3 2 30" xfId="3900"/>
    <cellStyle name="Normal 37 2 3 2 30 2" xfId="10753"/>
    <cellStyle name="Normal 37 2 3 2 30 2 2" xfId="40338"/>
    <cellStyle name="Normal 37 2 3 2 30 3" xfId="18507"/>
    <cellStyle name="Normal 37 2 3 2 30 3 2" xfId="47044"/>
    <cellStyle name="Normal 37 2 3 2 30 4" xfId="23670"/>
    <cellStyle name="Normal 37 2 3 2 30 5" xfId="28592"/>
    <cellStyle name="Normal 37 2 3 2 30 6" xfId="33514"/>
    <cellStyle name="Normal 37 2 3 2 31" xfId="4018"/>
    <cellStyle name="Normal 37 2 3 2 31 2" xfId="10754"/>
    <cellStyle name="Normal 37 2 3 2 31 2 2" xfId="40339"/>
    <cellStyle name="Normal 37 2 3 2 31 3" xfId="18625"/>
    <cellStyle name="Normal 37 2 3 2 31 3 2" xfId="47162"/>
    <cellStyle name="Normal 37 2 3 2 31 4" xfId="23788"/>
    <cellStyle name="Normal 37 2 3 2 31 5" xfId="28710"/>
    <cellStyle name="Normal 37 2 3 2 31 6" xfId="33632"/>
    <cellStyle name="Normal 37 2 3 2 32" xfId="4133"/>
    <cellStyle name="Normal 37 2 3 2 32 2" xfId="10755"/>
    <cellStyle name="Normal 37 2 3 2 32 2 2" xfId="40340"/>
    <cellStyle name="Normal 37 2 3 2 32 3" xfId="18739"/>
    <cellStyle name="Normal 37 2 3 2 32 3 2" xfId="47276"/>
    <cellStyle name="Normal 37 2 3 2 32 4" xfId="23902"/>
    <cellStyle name="Normal 37 2 3 2 32 5" xfId="28824"/>
    <cellStyle name="Normal 37 2 3 2 32 6" xfId="33746"/>
    <cellStyle name="Normal 37 2 3 2 33" xfId="4248"/>
    <cellStyle name="Normal 37 2 3 2 33 2" xfId="10756"/>
    <cellStyle name="Normal 37 2 3 2 33 2 2" xfId="40341"/>
    <cellStyle name="Normal 37 2 3 2 33 3" xfId="18854"/>
    <cellStyle name="Normal 37 2 3 2 33 3 2" xfId="47391"/>
    <cellStyle name="Normal 37 2 3 2 33 4" xfId="24017"/>
    <cellStyle name="Normal 37 2 3 2 33 5" xfId="28939"/>
    <cellStyle name="Normal 37 2 3 2 33 6" xfId="33861"/>
    <cellStyle name="Normal 37 2 3 2 34" xfId="4375"/>
    <cellStyle name="Normal 37 2 3 2 34 2" xfId="10757"/>
    <cellStyle name="Normal 37 2 3 2 34 2 2" xfId="40342"/>
    <cellStyle name="Normal 37 2 3 2 34 3" xfId="18981"/>
    <cellStyle name="Normal 37 2 3 2 34 3 2" xfId="47518"/>
    <cellStyle name="Normal 37 2 3 2 34 4" xfId="24144"/>
    <cellStyle name="Normal 37 2 3 2 34 5" xfId="29066"/>
    <cellStyle name="Normal 37 2 3 2 34 6" xfId="33988"/>
    <cellStyle name="Normal 37 2 3 2 35" xfId="4490"/>
    <cellStyle name="Normal 37 2 3 2 35 2" xfId="10758"/>
    <cellStyle name="Normal 37 2 3 2 35 2 2" xfId="40343"/>
    <cellStyle name="Normal 37 2 3 2 35 3" xfId="19095"/>
    <cellStyle name="Normal 37 2 3 2 35 3 2" xfId="47632"/>
    <cellStyle name="Normal 37 2 3 2 35 4" xfId="24258"/>
    <cellStyle name="Normal 37 2 3 2 35 5" xfId="29180"/>
    <cellStyle name="Normal 37 2 3 2 35 6" xfId="34102"/>
    <cellStyle name="Normal 37 2 3 2 36" xfId="4607"/>
    <cellStyle name="Normal 37 2 3 2 36 2" xfId="10759"/>
    <cellStyle name="Normal 37 2 3 2 36 2 2" xfId="40344"/>
    <cellStyle name="Normal 37 2 3 2 36 3" xfId="19212"/>
    <cellStyle name="Normal 37 2 3 2 36 3 2" xfId="47749"/>
    <cellStyle name="Normal 37 2 3 2 36 4" xfId="24375"/>
    <cellStyle name="Normal 37 2 3 2 36 5" xfId="29297"/>
    <cellStyle name="Normal 37 2 3 2 36 6" xfId="34219"/>
    <cellStyle name="Normal 37 2 3 2 37" xfId="4723"/>
    <cellStyle name="Normal 37 2 3 2 37 2" xfId="10760"/>
    <cellStyle name="Normal 37 2 3 2 37 2 2" xfId="40345"/>
    <cellStyle name="Normal 37 2 3 2 37 3" xfId="19328"/>
    <cellStyle name="Normal 37 2 3 2 37 3 2" xfId="47865"/>
    <cellStyle name="Normal 37 2 3 2 37 4" xfId="24491"/>
    <cellStyle name="Normal 37 2 3 2 37 5" xfId="29413"/>
    <cellStyle name="Normal 37 2 3 2 37 6" xfId="34335"/>
    <cellStyle name="Normal 37 2 3 2 38" xfId="4838"/>
    <cellStyle name="Normal 37 2 3 2 38 2" xfId="10761"/>
    <cellStyle name="Normal 37 2 3 2 38 2 2" xfId="40346"/>
    <cellStyle name="Normal 37 2 3 2 38 3" xfId="19443"/>
    <cellStyle name="Normal 37 2 3 2 38 3 2" xfId="47980"/>
    <cellStyle name="Normal 37 2 3 2 38 4" xfId="24606"/>
    <cellStyle name="Normal 37 2 3 2 38 5" xfId="29528"/>
    <cellStyle name="Normal 37 2 3 2 38 6" xfId="34450"/>
    <cellStyle name="Normal 37 2 3 2 39" xfId="4959"/>
    <cellStyle name="Normal 37 2 3 2 39 2" xfId="10762"/>
    <cellStyle name="Normal 37 2 3 2 39 2 2" xfId="40347"/>
    <cellStyle name="Normal 37 2 3 2 39 3" xfId="19563"/>
    <cellStyle name="Normal 37 2 3 2 39 3 2" xfId="48100"/>
    <cellStyle name="Normal 37 2 3 2 39 4" xfId="24726"/>
    <cellStyle name="Normal 37 2 3 2 39 5" xfId="29648"/>
    <cellStyle name="Normal 37 2 3 2 39 6" xfId="34570"/>
    <cellStyle name="Normal 37 2 3 2 4" xfId="572"/>
    <cellStyle name="Normal 37 2 3 2 4 10" xfId="30245"/>
    <cellStyle name="Normal 37 2 3 2 4 2" xfId="5651"/>
    <cellStyle name="Normal 37 2 3 2 4 2 2" xfId="7811"/>
    <cellStyle name="Normal 37 2 3 2 4 2 2 2" xfId="37396"/>
    <cellStyle name="Normal 37 2 3 2 4 2 3" xfId="14163"/>
    <cellStyle name="Normal 37 2 3 2 4 2 3 2" xfId="42703"/>
    <cellStyle name="Normal 37 2 3 2 4 2 4" xfId="35243"/>
    <cellStyle name="Normal 37 2 3 2 4 3" xfId="7518"/>
    <cellStyle name="Normal 37 2 3 2 4 3 2" xfId="15236"/>
    <cellStyle name="Normal 37 2 3 2 4 3 2 2" xfId="43775"/>
    <cellStyle name="Normal 37 2 3 2 4 3 3" xfId="37104"/>
    <cellStyle name="Normal 37 2 3 2 4 4" xfId="6914"/>
    <cellStyle name="Normal 37 2 3 2 4 4 2" xfId="36501"/>
    <cellStyle name="Normal 37 2 3 2 4 5" xfId="5650"/>
    <cellStyle name="Normal 37 2 3 2 4 5 2" xfId="35242"/>
    <cellStyle name="Normal 37 2 3 2 4 6" xfId="10763"/>
    <cellStyle name="Normal 37 2 3 2 4 6 2" xfId="40348"/>
    <cellStyle name="Normal 37 2 3 2 4 7" xfId="14162"/>
    <cellStyle name="Normal 37 2 3 2 4 7 2" xfId="42702"/>
    <cellStyle name="Normal 37 2 3 2 4 8" xfId="20401"/>
    <cellStyle name="Normal 37 2 3 2 4 9" xfId="25323"/>
    <cellStyle name="Normal 37 2 3 2 40" xfId="5074"/>
    <cellStyle name="Normal 37 2 3 2 40 2" xfId="10764"/>
    <cellStyle name="Normal 37 2 3 2 40 2 2" xfId="40349"/>
    <cellStyle name="Normal 37 2 3 2 40 3" xfId="19678"/>
    <cellStyle name="Normal 37 2 3 2 40 3 2" xfId="48215"/>
    <cellStyle name="Normal 37 2 3 2 40 4" xfId="24841"/>
    <cellStyle name="Normal 37 2 3 2 40 5" xfId="29763"/>
    <cellStyle name="Normal 37 2 3 2 40 6" xfId="34685"/>
    <cellStyle name="Normal 37 2 3 2 41" xfId="5643"/>
    <cellStyle name="Normal 37 2 3 2 41 2" xfId="10729"/>
    <cellStyle name="Normal 37 2 3 2 41 2 2" xfId="40314"/>
    <cellStyle name="Normal 37 2 3 2 41 3" xfId="14875"/>
    <cellStyle name="Normal 37 2 3 2 41 3 2" xfId="43414"/>
    <cellStyle name="Normal 37 2 3 2 41 4" xfId="35235"/>
    <cellStyle name="Normal 37 2 3 2 42" xfId="8241"/>
    <cellStyle name="Normal 37 2 3 2 42 2" xfId="19814"/>
    <cellStyle name="Normal 37 2 3 2 42 2 2" xfId="48351"/>
    <cellStyle name="Normal 37 2 3 2 42 3" xfId="37826"/>
    <cellStyle name="Normal 37 2 3 2 43" xfId="8482"/>
    <cellStyle name="Normal 37 2 3 2 43 2" xfId="38067"/>
    <cellStyle name="Normal 37 2 3 2 44" xfId="13692"/>
    <cellStyle name="Normal 37 2 3 2 44 2" xfId="42232"/>
    <cellStyle name="Normal 37 2 3 2 45" xfId="20040"/>
    <cellStyle name="Normal 37 2 3 2 46" xfId="24963"/>
    <cellStyle name="Normal 37 2 3 2 47" xfId="29884"/>
    <cellStyle name="Normal 37 2 3 2 5" xfId="707"/>
    <cellStyle name="Normal 37 2 3 2 5 2" xfId="7807"/>
    <cellStyle name="Normal 37 2 3 2 5 2 2" xfId="15368"/>
    <cellStyle name="Normal 37 2 3 2 5 2 2 2" xfId="43907"/>
    <cellStyle name="Normal 37 2 3 2 5 2 3" xfId="37392"/>
    <cellStyle name="Normal 37 2 3 2 5 3" xfId="5652"/>
    <cellStyle name="Normal 37 2 3 2 5 3 2" xfId="35244"/>
    <cellStyle name="Normal 37 2 3 2 5 4" xfId="10765"/>
    <cellStyle name="Normal 37 2 3 2 5 4 2" xfId="40350"/>
    <cellStyle name="Normal 37 2 3 2 5 5" xfId="14164"/>
    <cellStyle name="Normal 37 2 3 2 5 5 2" xfId="42704"/>
    <cellStyle name="Normal 37 2 3 2 5 6" xfId="20533"/>
    <cellStyle name="Normal 37 2 3 2 5 7" xfId="25455"/>
    <cellStyle name="Normal 37 2 3 2 5 8" xfId="30377"/>
    <cellStyle name="Normal 37 2 3 2 6" xfId="821"/>
    <cellStyle name="Normal 37 2 3 2 6 2" xfId="7034"/>
    <cellStyle name="Normal 37 2 3 2 6 2 2" xfId="36621"/>
    <cellStyle name="Normal 37 2 3 2 6 3" xfId="10766"/>
    <cellStyle name="Normal 37 2 3 2 6 3 2" xfId="40351"/>
    <cellStyle name="Normal 37 2 3 2 6 4" xfId="15482"/>
    <cellStyle name="Normal 37 2 3 2 6 4 2" xfId="44021"/>
    <cellStyle name="Normal 37 2 3 2 6 5" xfId="20647"/>
    <cellStyle name="Normal 37 2 3 2 6 6" xfId="25569"/>
    <cellStyle name="Normal 37 2 3 2 6 7" xfId="30491"/>
    <cellStyle name="Normal 37 2 3 2 7" xfId="935"/>
    <cellStyle name="Normal 37 2 3 2 7 2" xfId="6431"/>
    <cellStyle name="Normal 37 2 3 2 7 2 2" xfId="36018"/>
    <cellStyle name="Normal 37 2 3 2 7 3" xfId="10767"/>
    <cellStyle name="Normal 37 2 3 2 7 3 2" xfId="40352"/>
    <cellStyle name="Normal 37 2 3 2 7 4" xfId="15596"/>
    <cellStyle name="Normal 37 2 3 2 7 4 2" xfId="44135"/>
    <cellStyle name="Normal 37 2 3 2 7 5" xfId="20761"/>
    <cellStyle name="Normal 37 2 3 2 7 6" xfId="25683"/>
    <cellStyle name="Normal 37 2 3 2 7 7" xfId="30605"/>
    <cellStyle name="Normal 37 2 3 2 8" xfId="1082"/>
    <cellStyle name="Normal 37 2 3 2 8 2" xfId="10768"/>
    <cellStyle name="Normal 37 2 3 2 8 2 2" xfId="40353"/>
    <cellStyle name="Normal 37 2 3 2 8 3" xfId="15737"/>
    <cellStyle name="Normal 37 2 3 2 8 3 2" xfId="44276"/>
    <cellStyle name="Normal 37 2 3 2 8 4" xfId="20902"/>
    <cellStyle name="Normal 37 2 3 2 8 5" xfId="25824"/>
    <cellStyle name="Normal 37 2 3 2 8 6" xfId="30746"/>
    <cellStyle name="Normal 37 2 3 2 9" xfId="1231"/>
    <cellStyle name="Normal 37 2 3 2 9 2" xfId="10769"/>
    <cellStyle name="Normal 37 2 3 2 9 2 2" xfId="40354"/>
    <cellStyle name="Normal 37 2 3 2 9 3" xfId="15881"/>
    <cellStyle name="Normal 37 2 3 2 9 3 2" xfId="44420"/>
    <cellStyle name="Normal 37 2 3 2 9 4" xfId="21046"/>
    <cellStyle name="Normal 37 2 3 2 9 5" xfId="25968"/>
    <cellStyle name="Normal 37 2 3 2 9 6" xfId="30890"/>
    <cellStyle name="Normal 37 2 3 20" xfId="2558"/>
    <cellStyle name="Normal 37 2 3 20 2" xfId="10770"/>
    <cellStyle name="Normal 37 2 3 20 2 2" xfId="40355"/>
    <cellStyle name="Normal 37 2 3 20 3" xfId="17169"/>
    <cellStyle name="Normal 37 2 3 20 3 2" xfId="45706"/>
    <cellStyle name="Normal 37 2 3 20 4" xfId="22332"/>
    <cellStyle name="Normal 37 2 3 20 5" xfId="27254"/>
    <cellStyle name="Normal 37 2 3 20 6" xfId="32176"/>
    <cellStyle name="Normal 37 2 3 21" xfId="2676"/>
    <cellStyle name="Normal 37 2 3 21 2" xfId="10771"/>
    <cellStyle name="Normal 37 2 3 21 2 2" xfId="40356"/>
    <cellStyle name="Normal 37 2 3 21 3" xfId="17287"/>
    <cellStyle name="Normal 37 2 3 21 3 2" xfId="45824"/>
    <cellStyle name="Normal 37 2 3 21 4" xfId="22450"/>
    <cellStyle name="Normal 37 2 3 21 5" xfId="27372"/>
    <cellStyle name="Normal 37 2 3 21 6" xfId="32294"/>
    <cellStyle name="Normal 37 2 3 22" xfId="2795"/>
    <cellStyle name="Normal 37 2 3 22 2" xfId="10772"/>
    <cellStyle name="Normal 37 2 3 22 2 2" xfId="40357"/>
    <cellStyle name="Normal 37 2 3 22 3" xfId="17406"/>
    <cellStyle name="Normal 37 2 3 22 3 2" xfId="45943"/>
    <cellStyle name="Normal 37 2 3 22 4" xfId="22569"/>
    <cellStyle name="Normal 37 2 3 22 5" xfId="27491"/>
    <cellStyle name="Normal 37 2 3 22 6" xfId="32413"/>
    <cellStyle name="Normal 37 2 3 23" xfId="2911"/>
    <cellStyle name="Normal 37 2 3 23 2" xfId="10773"/>
    <cellStyle name="Normal 37 2 3 23 2 2" xfId="40358"/>
    <cellStyle name="Normal 37 2 3 23 3" xfId="17522"/>
    <cellStyle name="Normal 37 2 3 23 3 2" xfId="46059"/>
    <cellStyle name="Normal 37 2 3 23 4" xfId="22685"/>
    <cellStyle name="Normal 37 2 3 23 5" xfId="27607"/>
    <cellStyle name="Normal 37 2 3 23 6" xfId="32529"/>
    <cellStyle name="Normal 37 2 3 24" xfId="3029"/>
    <cellStyle name="Normal 37 2 3 24 2" xfId="10774"/>
    <cellStyle name="Normal 37 2 3 24 2 2" xfId="40359"/>
    <cellStyle name="Normal 37 2 3 24 3" xfId="17640"/>
    <cellStyle name="Normal 37 2 3 24 3 2" xfId="46177"/>
    <cellStyle name="Normal 37 2 3 24 4" xfId="22803"/>
    <cellStyle name="Normal 37 2 3 24 5" xfId="27725"/>
    <cellStyle name="Normal 37 2 3 24 6" xfId="32647"/>
    <cellStyle name="Normal 37 2 3 25" xfId="3147"/>
    <cellStyle name="Normal 37 2 3 25 2" xfId="10775"/>
    <cellStyle name="Normal 37 2 3 25 2 2" xfId="40360"/>
    <cellStyle name="Normal 37 2 3 25 3" xfId="17757"/>
    <cellStyle name="Normal 37 2 3 25 3 2" xfId="46294"/>
    <cellStyle name="Normal 37 2 3 25 4" xfId="22920"/>
    <cellStyle name="Normal 37 2 3 25 5" xfId="27842"/>
    <cellStyle name="Normal 37 2 3 25 6" xfId="32764"/>
    <cellStyle name="Normal 37 2 3 26" xfId="3264"/>
    <cellStyle name="Normal 37 2 3 26 2" xfId="10776"/>
    <cellStyle name="Normal 37 2 3 26 2 2" xfId="40361"/>
    <cellStyle name="Normal 37 2 3 26 3" xfId="17874"/>
    <cellStyle name="Normal 37 2 3 26 3 2" xfId="46411"/>
    <cellStyle name="Normal 37 2 3 26 4" xfId="23037"/>
    <cellStyle name="Normal 37 2 3 26 5" xfId="27959"/>
    <cellStyle name="Normal 37 2 3 26 6" xfId="32881"/>
    <cellStyle name="Normal 37 2 3 27" xfId="3381"/>
    <cellStyle name="Normal 37 2 3 27 2" xfId="10777"/>
    <cellStyle name="Normal 37 2 3 27 2 2" xfId="40362"/>
    <cellStyle name="Normal 37 2 3 27 3" xfId="17991"/>
    <cellStyle name="Normal 37 2 3 27 3 2" xfId="46528"/>
    <cellStyle name="Normal 37 2 3 27 4" xfId="23154"/>
    <cellStyle name="Normal 37 2 3 27 5" xfId="28076"/>
    <cellStyle name="Normal 37 2 3 27 6" xfId="32998"/>
    <cellStyle name="Normal 37 2 3 28" xfId="3495"/>
    <cellStyle name="Normal 37 2 3 28 2" xfId="10778"/>
    <cellStyle name="Normal 37 2 3 28 2 2" xfId="40363"/>
    <cellStyle name="Normal 37 2 3 28 3" xfId="18105"/>
    <cellStyle name="Normal 37 2 3 28 3 2" xfId="46642"/>
    <cellStyle name="Normal 37 2 3 28 4" xfId="23268"/>
    <cellStyle name="Normal 37 2 3 28 5" xfId="28190"/>
    <cellStyle name="Normal 37 2 3 28 6" xfId="33112"/>
    <cellStyle name="Normal 37 2 3 29" xfId="3612"/>
    <cellStyle name="Normal 37 2 3 29 2" xfId="10779"/>
    <cellStyle name="Normal 37 2 3 29 2 2" xfId="40364"/>
    <cellStyle name="Normal 37 2 3 29 3" xfId="18221"/>
    <cellStyle name="Normal 37 2 3 29 3 2" xfId="46758"/>
    <cellStyle name="Normal 37 2 3 29 4" xfId="23384"/>
    <cellStyle name="Normal 37 2 3 29 5" xfId="28306"/>
    <cellStyle name="Normal 37 2 3 29 6" xfId="33228"/>
    <cellStyle name="Normal 37 2 3 3" xfId="275"/>
    <cellStyle name="Normal 37 2 3 3 10" xfId="20105"/>
    <cellStyle name="Normal 37 2 3 3 11" xfId="25028"/>
    <cellStyle name="Normal 37 2 3 3 12" xfId="29949"/>
    <cellStyle name="Normal 37 2 3 3 2" xfId="2215"/>
    <cellStyle name="Normal 37 2 3 3 2 10" xfId="31871"/>
    <cellStyle name="Normal 37 2 3 3 2 2" xfId="5655"/>
    <cellStyle name="Normal 37 2 3 3 2 2 2" xfId="7813"/>
    <cellStyle name="Normal 37 2 3 3 2 2 2 2" xfId="37398"/>
    <cellStyle name="Normal 37 2 3 3 2 2 3" xfId="14167"/>
    <cellStyle name="Normal 37 2 3 3 2 2 3 2" xfId="42707"/>
    <cellStyle name="Normal 37 2 3 3 2 2 4" xfId="35247"/>
    <cellStyle name="Normal 37 2 3 3 2 3" xfId="7290"/>
    <cellStyle name="Normal 37 2 3 3 2 3 2" xfId="16862"/>
    <cellStyle name="Normal 37 2 3 3 2 3 2 2" xfId="45401"/>
    <cellStyle name="Normal 37 2 3 3 2 3 3" xfId="36877"/>
    <cellStyle name="Normal 37 2 3 3 2 4" xfId="6738"/>
    <cellStyle name="Normal 37 2 3 3 2 4 2" xfId="36325"/>
    <cellStyle name="Normal 37 2 3 3 2 5" xfId="5654"/>
    <cellStyle name="Normal 37 2 3 3 2 5 2" xfId="35246"/>
    <cellStyle name="Normal 37 2 3 3 2 6" xfId="10781"/>
    <cellStyle name="Normal 37 2 3 3 2 6 2" xfId="40366"/>
    <cellStyle name="Normal 37 2 3 3 2 7" xfId="14166"/>
    <cellStyle name="Normal 37 2 3 3 2 7 2" xfId="42706"/>
    <cellStyle name="Normal 37 2 3 3 2 8" xfId="22027"/>
    <cellStyle name="Normal 37 2 3 3 2 9" xfId="26949"/>
    <cellStyle name="Normal 37 2 3 3 3" xfId="5656"/>
    <cellStyle name="Normal 37 2 3 3 3 2" xfId="7812"/>
    <cellStyle name="Normal 37 2 3 3 3 2 2" xfId="37397"/>
    <cellStyle name="Normal 37 2 3 3 3 3" xfId="10780"/>
    <cellStyle name="Normal 37 2 3 3 3 3 2" xfId="40365"/>
    <cellStyle name="Normal 37 2 3 3 3 4" xfId="14168"/>
    <cellStyle name="Normal 37 2 3 3 3 4 2" xfId="42708"/>
    <cellStyle name="Normal 37 2 3 3 3 5" xfId="35248"/>
    <cellStyle name="Normal 37 2 3 3 4" xfId="7099"/>
    <cellStyle name="Normal 37 2 3 3 4 2" xfId="14940"/>
    <cellStyle name="Normal 37 2 3 3 4 2 2" xfId="43479"/>
    <cellStyle name="Normal 37 2 3 3 4 3" xfId="36686"/>
    <cellStyle name="Normal 37 2 3 3 5" xfId="6496"/>
    <cellStyle name="Normal 37 2 3 3 5 2" xfId="19816"/>
    <cellStyle name="Normal 37 2 3 3 5 2 2" xfId="48353"/>
    <cellStyle name="Normal 37 2 3 3 5 3" xfId="36083"/>
    <cellStyle name="Normal 37 2 3 3 6" xfId="5653"/>
    <cellStyle name="Normal 37 2 3 3 6 2" xfId="35245"/>
    <cellStyle name="Normal 37 2 3 3 7" xfId="8306"/>
    <cellStyle name="Normal 37 2 3 3 7 2" xfId="37891"/>
    <cellStyle name="Normal 37 2 3 3 8" xfId="8547"/>
    <cellStyle name="Normal 37 2 3 3 8 2" xfId="38132"/>
    <cellStyle name="Normal 37 2 3 3 9" xfId="14165"/>
    <cellStyle name="Normal 37 2 3 3 9 2" xfId="42705"/>
    <cellStyle name="Normal 37 2 3 30" xfId="3728"/>
    <cellStyle name="Normal 37 2 3 30 2" xfId="10782"/>
    <cellStyle name="Normal 37 2 3 30 2 2" xfId="40367"/>
    <cellStyle name="Normal 37 2 3 30 3" xfId="18336"/>
    <cellStyle name="Normal 37 2 3 30 3 2" xfId="46873"/>
    <cellStyle name="Normal 37 2 3 30 4" xfId="23499"/>
    <cellStyle name="Normal 37 2 3 30 5" xfId="28421"/>
    <cellStyle name="Normal 37 2 3 30 6" xfId="33343"/>
    <cellStyle name="Normal 37 2 3 31" xfId="3845"/>
    <cellStyle name="Normal 37 2 3 31 2" xfId="10783"/>
    <cellStyle name="Normal 37 2 3 31 2 2" xfId="40368"/>
    <cellStyle name="Normal 37 2 3 31 3" xfId="18452"/>
    <cellStyle name="Normal 37 2 3 31 3 2" xfId="46989"/>
    <cellStyle name="Normal 37 2 3 31 4" xfId="23615"/>
    <cellStyle name="Normal 37 2 3 31 5" xfId="28537"/>
    <cellStyle name="Normal 37 2 3 31 6" xfId="33459"/>
    <cellStyle name="Normal 37 2 3 32" xfId="3963"/>
    <cellStyle name="Normal 37 2 3 32 2" xfId="10784"/>
    <cellStyle name="Normal 37 2 3 32 2 2" xfId="40369"/>
    <cellStyle name="Normal 37 2 3 32 3" xfId="18570"/>
    <cellStyle name="Normal 37 2 3 32 3 2" xfId="47107"/>
    <cellStyle name="Normal 37 2 3 32 4" xfId="23733"/>
    <cellStyle name="Normal 37 2 3 32 5" xfId="28655"/>
    <cellStyle name="Normal 37 2 3 32 6" xfId="33577"/>
    <cellStyle name="Normal 37 2 3 33" xfId="4078"/>
    <cellStyle name="Normal 37 2 3 33 2" xfId="10785"/>
    <cellStyle name="Normal 37 2 3 33 2 2" xfId="40370"/>
    <cellStyle name="Normal 37 2 3 33 3" xfId="18684"/>
    <cellStyle name="Normal 37 2 3 33 3 2" xfId="47221"/>
    <cellStyle name="Normal 37 2 3 33 4" xfId="23847"/>
    <cellStyle name="Normal 37 2 3 33 5" xfId="28769"/>
    <cellStyle name="Normal 37 2 3 33 6" xfId="33691"/>
    <cellStyle name="Normal 37 2 3 34" xfId="4193"/>
    <cellStyle name="Normal 37 2 3 34 2" xfId="10786"/>
    <cellStyle name="Normal 37 2 3 34 2 2" xfId="40371"/>
    <cellStyle name="Normal 37 2 3 34 3" xfId="18799"/>
    <cellStyle name="Normal 37 2 3 34 3 2" xfId="47336"/>
    <cellStyle name="Normal 37 2 3 34 4" xfId="23962"/>
    <cellStyle name="Normal 37 2 3 34 5" xfId="28884"/>
    <cellStyle name="Normal 37 2 3 34 6" xfId="33806"/>
    <cellStyle name="Normal 37 2 3 35" xfId="4320"/>
    <cellStyle name="Normal 37 2 3 35 2" xfId="10787"/>
    <cellStyle name="Normal 37 2 3 35 2 2" xfId="40372"/>
    <cellStyle name="Normal 37 2 3 35 3" xfId="18926"/>
    <cellStyle name="Normal 37 2 3 35 3 2" xfId="47463"/>
    <cellStyle name="Normal 37 2 3 35 4" xfId="24089"/>
    <cellStyle name="Normal 37 2 3 35 5" xfId="29011"/>
    <cellStyle name="Normal 37 2 3 35 6" xfId="33933"/>
    <cellStyle name="Normal 37 2 3 36" xfId="4435"/>
    <cellStyle name="Normal 37 2 3 36 2" xfId="10788"/>
    <cellStyle name="Normal 37 2 3 36 2 2" xfId="40373"/>
    <cellStyle name="Normal 37 2 3 36 3" xfId="19040"/>
    <cellStyle name="Normal 37 2 3 36 3 2" xfId="47577"/>
    <cellStyle name="Normal 37 2 3 36 4" xfId="24203"/>
    <cellStyle name="Normal 37 2 3 36 5" xfId="29125"/>
    <cellStyle name="Normal 37 2 3 36 6" xfId="34047"/>
    <cellStyle name="Normal 37 2 3 37" xfId="4552"/>
    <cellStyle name="Normal 37 2 3 37 2" xfId="10789"/>
    <cellStyle name="Normal 37 2 3 37 2 2" xfId="40374"/>
    <cellStyle name="Normal 37 2 3 37 3" xfId="19157"/>
    <cellStyle name="Normal 37 2 3 37 3 2" xfId="47694"/>
    <cellStyle name="Normal 37 2 3 37 4" xfId="24320"/>
    <cellStyle name="Normal 37 2 3 37 5" xfId="29242"/>
    <cellStyle name="Normal 37 2 3 37 6" xfId="34164"/>
    <cellStyle name="Normal 37 2 3 38" xfId="4668"/>
    <cellStyle name="Normal 37 2 3 38 2" xfId="10790"/>
    <cellStyle name="Normal 37 2 3 38 2 2" xfId="40375"/>
    <cellStyle name="Normal 37 2 3 38 3" xfId="19273"/>
    <cellStyle name="Normal 37 2 3 38 3 2" xfId="47810"/>
    <cellStyle name="Normal 37 2 3 38 4" xfId="24436"/>
    <cellStyle name="Normal 37 2 3 38 5" xfId="29358"/>
    <cellStyle name="Normal 37 2 3 38 6" xfId="34280"/>
    <cellStyle name="Normal 37 2 3 39" xfId="4783"/>
    <cellStyle name="Normal 37 2 3 39 2" xfId="10791"/>
    <cellStyle name="Normal 37 2 3 39 2 2" xfId="40376"/>
    <cellStyle name="Normal 37 2 3 39 3" xfId="19388"/>
    <cellStyle name="Normal 37 2 3 39 3 2" xfId="47925"/>
    <cellStyle name="Normal 37 2 3 39 4" xfId="24551"/>
    <cellStyle name="Normal 37 2 3 39 5" xfId="29473"/>
    <cellStyle name="Normal 37 2 3 39 6" xfId="34395"/>
    <cellStyle name="Normal 37 2 3 4" xfId="395"/>
    <cellStyle name="Normal 37 2 3 4 10" xfId="30069"/>
    <cellStyle name="Normal 37 2 3 4 2" xfId="5658"/>
    <cellStyle name="Normal 37 2 3 4 2 2" xfId="7814"/>
    <cellStyle name="Normal 37 2 3 4 2 2 2" xfId="37399"/>
    <cellStyle name="Normal 37 2 3 4 2 3" xfId="14170"/>
    <cellStyle name="Normal 37 2 3 4 2 3 2" xfId="42710"/>
    <cellStyle name="Normal 37 2 3 4 2 4" xfId="35250"/>
    <cellStyle name="Normal 37 2 3 4 3" xfId="7291"/>
    <cellStyle name="Normal 37 2 3 4 3 2" xfId="15060"/>
    <cellStyle name="Normal 37 2 3 4 3 2 2" xfId="43599"/>
    <cellStyle name="Normal 37 2 3 4 3 3" xfId="36878"/>
    <cellStyle name="Normal 37 2 3 4 4" xfId="6618"/>
    <cellStyle name="Normal 37 2 3 4 4 2" xfId="36205"/>
    <cellStyle name="Normal 37 2 3 4 5" xfId="5657"/>
    <cellStyle name="Normal 37 2 3 4 5 2" xfId="35249"/>
    <cellStyle name="Normal 37 2 3 4 6" xfId="10792"/>
    <cellStyle name="Normal 37 2 3 4 6 2" xfId="40377"/>
    <cellStyle name="Normal 37 2 3 4 7" xfId="14169"/>
    <cellStyle name="Normal 37 2 3 4 7 2" xfId="42709"/>
    <cellStyle name="Normal 37 2 3 4 8" xfId="20225"/>
    <cellStyle name="Normal 37 2 3 4 9" xfId="25147"/>
    <cellStyle name="Normal 37 2 3 40" xfId="4904"/>
    <cellStyle name="Normal 37 2 3 40 2" xfId="10793"/>
    <cellStyle name="Normal 37 2 3 40 2 2" xfId="40378"/>
    <cellStyle name="Normal 37 2 3 40 3" xfId="19508"/>
    <cellStyle name="Normal 37 2 3 40 3 2" xfId="48045"/>
    <cellStyle name="Normal 37 2 3 40 4" xfId="24671"/>
    <cellStyle name="Normal 37 2 3 40 5" xfId="29593"/>
    <cellStyle name="Normal 37 2 3 40 6" xfId="34515"/>
    <cellStyle name="Normal 37 2 3 41" xfId="5019"/>
    <cellStyle name="Normal 37 2 3 41 2" xfId="10794"/>
    <cellStyle name="Normal 37 2 3 41 2 2" xfId="40379"/>
    <cellStyle name="Normal 37 2 3 41 3" xfId="19623"/>
    <cellStyle name="Normal 37 2 3 41 3 2" xfId="48160"/>
    <cellStyle name="Normal 37 2 3 41 4" xfId="24786"/>
    <cellStyle name="Normal 37 2 3 41 5" xfId="29708"/>
    <cellStyle name="Normal 37 2 3 41 6" xfId="34630"/>
    <cellStyle name="Normal 37 2 3 42" xfId="5642"/>
    <cellStyle name="Normal 37 2 3 42 2" xfId="10718"/>
    <cellStyle name="Normal 37 2 3 42 2 2" xfId="40303"/>
    <cellStyle name="Normal 37 2 3 42 3" xfId="14820"/>
    <cellStyle name="Normal 37 2 3 42 3 2" xfId="43359"/>
    <cellStyle name="Normal 37 2 3 42 4" xfId="35234"/>
    <cellStyle name="Normal 37 2 3 43" xfId="8186"/>
    <cellStyle name="Normal 37 2 3 43 2" xfId="19813"/>
    <cellStyle name="Normal 37 2 3 43 2 2" xfId="48350"/>
    <cellStyle name="Normal 37 2 3 43 3" xfId="37771"/>
    <cellStyle name="Normal 37 2 3 44" xfId="8427"/>
    <cellStyle name="Normal 37 2 3 44 2" xfId="38012"/>
    <cellStyle name="Normal 37 2 3 45" xfId="13637"/>
    <cellStyle name="Normal 37 2 3 45 2" xfId="42177"/>
    <cellStyle name="Normal 37 2 3 46" xfId="19985"/>
    <cellStyle name="Normal 37 2 3 47" xfId="24908"/>
    <cellStyle name="Normal 37 2 3 48" xfId="29829"/>
    <cellStyle name="Normal 37 2 3 5" xfId="517"/>
    <cellStyle name="Normal 37 2 3 5 10" xfId="30190"/>
    <cellStyle name="Normal 37 2 3 5 2" xfId="5660"/>
    <cellStyle name="Normal 37 2 3 5 2 2" xfId="7815"/>
    <cellStyle name="Normal 37 2 3 5 2 2 2" xfId="37400"/>
    <cellStyle name="Normal 37 2 3 5 2 3" xfId="14172"/>
    <cellStyle name="Normal 37 2 3 5 2 3 2" xfId="42712"/>
    <cellStyle name="Normal 37 2 3 5 2 4" xfId="35252"/>
    <cellStyle name="Normal 37 2 3 5 3" xfId="7463"/>
    <cellStyle name="Normal 37 2 3 5 3 2" xfId="15181"/>
    <cellStyle name="Normal 37 2 3 5 3 2 2" xfId="43720"/>
    <cellStyle name="Normal 37 2 3 5 3 3" xfId="37049"/>
    <cellStyle name="Normal 37 2 3 5 4" xfId="6859"/>
    <cellStyle name="Normal 37 2 3 5 4 2" xfId="36446"/>
    <cellStyle name="Normal 37 2 3 5 5" xfId="5659"/>
    <cellStyle name="Normal 37 2 3 5 5 2" xfId="35251"/>
    <cellStyle name="Normal 37 2 3 5 6" xfId="10795"/>
    <cellStyle name="Normal 37 2 3 5 6 2" xfId="40380"/>
    <cellStyle name="Normal 37 2 3 5 7" xfId="14171"/>
    <cellStyle name="Normal 37 2 3 5 7 2" xfId="42711"/>
    <cellStyle name="Normal 37 2 3 5 8" xfId="20346"/>
    <cellStyle name="Normal 37 2 3 5 9" xfId="25268"/>
    <cellStyle name="Normal 37 2 3 6" xfId="652"/>
    <cellStyle name="Normal 37 2 3 6 2" xfId="7806"/>
    <cellStyle name="Normal 37 2 3 6 2 2" xfId="15313"/>
    <cellStyle name="Normal 37 2 3 6 2 2 2" xfId="43852"/>
    <cellStyle name="Normal 37 2 3 6 2 3" xfId="37391"/>
    <cellStyle name="Normal 37 2 3 6 3" xfId="5661"/>
    <cellStyle name="Normal 37 2 3 6 3 2" xfId="35253"/>
    <cellStyle name="Normal 37 2 3 6 4" xfId="10796"/>
    <cellStyle name="Normal 37 2 3 6 4 2" xfId="40381"/>
    <cellStyle name="Normal 37 2 3 6 5" xfId="14173"/>
    <cellStyle name="Normal 37 2 3 6 5 2" xfId="42713"/>
    <cellStyle name="Normal 37 2 3 6 6" xfId="20478"/>
    <cellStyle name="Normal 37 2 3 6 7" xfId="25400"/>
    <cellStyle name="Normal 37 2 3 6 8" xfId="30322"/>
    <cellStyle name="Normal 37 2 3 7" xfId="766"/>
    <cellStyle name="Normal 37 2 3 7 2" xfId="6979"/>
    <cellStyle name="Normal 37 2 3 7 2 2" xfId="36566"/>
    <cellStyle name="Normal 37 2 3 7 3" xfId="10797"/>
    <cellStyle name="Normal 37 2 3 7 3 2" xfId="40382"/>
    <cellStyle name="Normal 37 2 3 7 4" xfId="15427"/>
    <cellStyle name="Normal 37 2 3 7 4 2" xfId="43966"/>
    <cellStyle name="Normal 37 2 3 7 5" xfId="20592"/>
    <cellStyle name="Normal 37 2 3 7 6" xfId="25514"/>
    <cellStyle name="Normal 37 2 3 7 7" xfId="30436"/>
    <cellStyle name="Normal 37 2 3 8" xfId="880"/>
    <cellStyle name="Normal 37 2 3 8 2" xfId="6376"/>
    <cellStyle name="Normal 37 2 3 8 2 2" xfId="35963"/>
    <cellStyle name="Normal 37 2 3 8 3" xfId="10798"/>
    <cellStyle name="Normal 37 2 3 8 3 2" xfId="40383"/>
    <cellStyle name="Normal 37 2 3 8 4" xfId="15541"/>
    <cellStyle name="Normal 37 2 3 8 4 2" xfId="44080"/>
    <cellStyle name="Normal 37 2 3 8 5" xfId="20706"/>
    <cellStyle name="Normal 37 2 3 8 6" xfId="25628"/>
    <cellStyle name="Normal 37 2 3 8 7" xfId="30550"/>
    <cellStyle name="Normal 37 2 3 9" xfId="1027"/>
    <cellStyle name="Normal 37 2 3 9 2" xfId="10799"/>
    <cellStyle name="Normal 37 2 3 9 2 2" xfId="40384"/>
    <cellStyle name="Normal 37 2 3 9 3" xfId="15682"/>
    <cellStyle name="Normal 37 2 3 9 3 2" xfId="44221"/>
    <cellStyle name="Normal 37 2 3 9 4" xfId="20847"/>
    <cellStyle name="Normal 37 2 3 9 5" xfId="25769"/>
    <cellStyle name="Normal 37 2 3 9 6" xfId="30691"/>
    <cellStyle name="Normal 37 2 30" xfId="3119"/>
    <cellStyle name="Normal 37 2 30 2" xfId="10800"/>
    <cellStyle name="Normal 37 2 30 2 2" xfId="40385"/>
    <cellStyle name="Normal 37 2 30 3" xfId="17730"/>
    <cellStyle name="Normal 37 2 30 3 2" xfId="46267"/>
    <cellStyle name="Normal 37 2 30 4" xfId="22893"/>
    <cellStyle name="Normal 37 2 30 5" xfId="27815"/>
    <cellStyle name="Normal 37 2 30 6" xfId="32737"/>
    <cellStyle name="Normal 37 2 31" xfId="3237"/>
    <cellStyle name="Normal 37 2 31 2" xfId="10801"/>
    <cellStyle name="Normal 37 2 31 2 2" xfId="40386"/>
    <cellStyle name="Normal 37 2 31 3" xfId="17847"/>
    <cellStyle name="Normal 37 2 31 3 2" xfId="46384"/>
    <cellStyle name="Normal 37 2 31 4" xfId="23010"/>
    <cellStyle name="Normal 37 2 31 5" xfId="27932"/>
    <cellStyle name="Normal 37 2 31 6" xfId="32854"/>
    <cellStyle name="Normal 37 2 32" xfId="3353"/>
    <cellStyle name="Normal 37 2 32 2" xfId="10802"/>
    <cellStyle name="Normal 37 2 32 2 2" xfId="40387"/>
    <cellStyle name="Normal 37 2 32 3" xfId="17963"/>
    <cellStyle name="Normal 37 2 32 3 2" xfId="46500"/>
    <cellStyle name="Normal 37 2 32 4" xfId="23126"/>
    <cellStyle name="Normal 37 2 32 5" xfId="28048"/>
    <cellStyle name="Normal 37 2 32 6" xfId="32970"/>
    <cellStyle name="Normal 37 2 33" xfId="3470"/>
    <cellStyle name="Normal 37 2 33 2" xfId="10803"/>
    <cellStyle name="Normal 37 2 33 2 2" xfId="40388"/>
    <cellStyle name="Normal 37 2 33 3" xfId="18080"/>
    <cellStyle name="Normal 37 2 33 3 2" xfId="46617"/>
    <cellStyle name="Normal 37 2 33 4" xfId="23243"/>
    <cellStyle name="Normal 37 2 33 5" xfId="28165"/>
    <cellStyle name="Normal 37 2 33 6" xfId="33087"/>
    <cellStyle name="Normal 37 2 34" xfId="3585"/>
    <cellStyle name="Normal 37 2 34 2" xfId="10804"/>
    <cellStyle name="Normal 37 2 34 2 2" xfId="40389"/>
    <cellStyle name="Normal 37 2 34 3" xfId="18194"/>
    <cellStyle name="Normal 37 2 34 3 2" xfId="46731"/>
    <cellStyle name="Normal 37 2 34 4" xfId="23357"/>
    <cellStyle name="Normal 37 2 34 5" xfId="28279"/>
    <cellStyle name="Normal 37 2 34 6" xfId="33201"/>
    <cellStyle name="Normal 37 2 35" xfId="3701"/>
    <cellStyle name="Normal 37 2 35 2" xfId="10805"/>
    <cellStyle name="Normal 37 2 35 2 2" xfId="40390"/>
    <cellStyle name="Normal 37 2 35 3" xfId="18310"/>
    <cellStyle name="Normal 37 2 35 3 2" xfId="46847"/>
    <cellStyle name="Normal 37 2 35 4" xfId="23473"/>
    <cellStyle name="Normal 37 2 35 5" xfId="28395"/>
    <cellStyle name="Normal 37 2 35 6" xfId="33317"/>
    <cellStyle name="Normal 37 2 36" xfId="3818"/>
    <cellStyle name="Normal 37 2 36 2" xfId="10806"/>
    <cellStyle name="Normal 37 2 36 2 2" xfId="40391"/>
    <cellStyle name="Normal 37 2 36 3" xfId="18426"/>
    <cellStyle name="Normal 37 2 36 3 2" xfId="46963"/>
    <cellStyle name="Normal 37 2 36 4" xfId="23589"/>
    <cellStyle name="Normal 37 2 36 5" xfId="28511"/>
    <cellStyle name="Normal 37 2 36 6" xfId="33433"/>
    <cellStyle name="Normal 37 2 37" xfId="3938"/>
    <cellStyle name="Normal 37 2 37 2" xfId="10807"/>
    <cellStyle name="Normal 37 2 37 2 2" xfId="40392"/>
    <cellStyle name="Normal 37 2 37 3" xfId="18545"/>
    <cellStyle name="Normal 37 2 37 3 2" xfId="47082"/>
    <cellStyle name="Normal 37 2 37 4" xfId="23708"/>
    <cellStyle name="Normal 37 2 37 5" xfId="28630"/>
    <cellStyle name="Normal 37 2 37 6" xfId="33552"/>
    <cellStyle name="Normal 37 2 38" xfId="4052"/>
    <cellStyle name="Normal 37 2 38 2" xfId="10808"/>
    <cellStyle name="Normal 37 2 38 2 2" xfId="40393"/>
    <cellStyle name="Normal 37 2 38 3" xfId="18659"/>
    <cellStyle name="Normal 37 2 38 3 2" xfId="47196"/>
    <cellStyle name="Normal 37 2 38 4" xfId="23822"/>
    <cellStyle name="Normal 37 2 38 5" xfId="28744"/>
    <cellStyle name="Normal 37 2 38 6" xfId="33666"/>
    <cellStyle name="Normal 37 2 39" xfId="4167"/>
    <cellStyle name="Normal 37 2 39 2" xfId="10809"/>
    <cellStyle name="Normal 37 2 39 2 2" xfId="40394"/>
    <cellStyle name="Normal 37 2 39 3" xfId="18773"/>
    <cellStyle name="Normal 37 2 39 3 2" xfId="47310"/>
    <cellStyle name="Normal 37 2 39 4" xfId="23936"/>
    <cellStyle name="Normal 37 2 39 5" xfId="28858"/>
    <cellStyle name="Normal 37 2 39 6" xfId="33780"/>
    <cellStyle name="Normal 37 2 4" xfId="150"/>
    <cellStyle name="Normal 37 2 4 10" xfId="1183"/>
    <cellStyle name="Normal 37 2 4 10 2" xfId="10811"/>
    <cellStyle name="Normal 37 2 4 10 2 2" xfId="40396"/>
    <cellStyle name="Normal 37 2 4 10 3" xfId="15833"/>
    <cellStyle name="Normal 37 2 4 10 3 2" xfId="44372"/>
    <cellStyle name="Normal 37 2 4 10 4" xfId="20998"/>
    <cellStyle name="Normal 37 2 4 10 5" xfId="25920"/>
    <cellStyle name="Normal 37 2 4 10 6" xfId="30842"/>
    <cellStyle name="Normal 37 2 4 11" xfId="1299"/>
    <cellStyle name="Normal 37 2 4 11 2" xfId="10812"/>
    <cellStyle name="Normal 37 2 4 11 2 2" xfId="40397"/>
    <cellStyle name="Normal 37 2 4 11 3" xfId="15948"/>
    <cellStyle name="Normal 37 2 4 11 3 2" xfId="44487"/>
    <cellStyle name="Normal 37 2 4 11 4" xfId="21113"/>
    <cellStyle name="Normal 37 2 4 11 5" xfId="26035"/>
    <cellStyle name="Normal 37 2 4 11 6" xfId="30957"/>
    <cellStyle name="Normal 37 2 4 12" xfId="1414"/>
    <cellStyle name="Normal 37 2 4 12 2" xfId="10813"/>
    <cellStyle name="Normal 37 2 4 12 2 2" xfId="40398"/>
    <cellStyle name="Normal 37 2 4 12 3" xfId="16063"/>
    <cellStyle name="Normal 37 2 4 12 3 2" xfId="44602"/>
    <cellStyle name="Normal 37 2 4 12 4" xfId="21228"/>
    <cellStyle name="Normal 37 2 4 12 5" xfId="26150"/>
    <cellStyle name="Normal 37 2 4 12 6" xfId="31072"/>
    <cellStyle name="Normal 37 2 4 13" xfId="1529"/>
    <cellStyle name="Normal 37 2 4 13 2" xfId="10814"/>
    <cellStyle name="Normal 37 2 4 13 2 2" xfId="40399"/>
    <cellStyle name="Normal 37 2 4 13 3" xfId="16178"/>
    <cellStyle name="Normal 37 2 4 13 3 2" xfId="44717"/>
    <cellStyle name="Normal 37 2 4 13 4" xfId="21343"/>
    <cellStyle name="Normal 37 2 4 13 5" xfId="26265"/>
    <cellStyle name="Normal 37 2 4 13 6" xfId="31187"/>
    <cellStyle name="Normal 37 2 4 14" xfId="1643"/>
    <cellStyle name="Normal 37 2 4 14 2" xfId="10815"/>
    <cellStyle name="Normal 37 2 4 14 2 2" xfId="40400"/>
    <cellStyle name="Normal 37 2 4 14 3" xfId="16292"/>
    <cellStyle name="Normal 37 2 4 14 3 2" xfId="44831"/>
    <cellStyle name="Normal 37 2 4 14 4" xfId="21457"/>
    <cellStyle name="Normal 37 2 4 14 5" xfId="26379"/>
    <cellStyle name="Normal 37 2 4 14 6" xfId="31301"/>
    <cellStyle name="Normal 37 2 4 15" xfId="1757"/>
    <cellStyle name="Normal 37 2 4 15 2" xfId="10816"/>
    <cellStyle name="Normal 37 2 4 15 2 2" xfId="40401"/>
    <cellStyle name="Normal 37 2 4 15 3" xfId="16406"/>
    <cellStyle name="Normal 37 2 4 15 3 2" xfId="44945"/>
    <cellStyle name="Normal 37 2 4 15 4" xfId="21571"/>
    <cellStyle name="Normal 37 2 4 15 5" xfId="26493"/>
    <cellStyle name="Normal 37 2 4 15 6" xfId="31415"/>
    <cellStyle name="Normal 37 2 4 16" xfId="1871"/>
    <cellStyle name="Normal 37 2 4 16 2" xfId="10817"/>
    <cellStyle name="Normal 37 2 4 16 2 2" xfId="40402"/>
    <cellStyle name="Normal 37 2 4 16 3" xfId="16520"/>
    <cellStyle name="Normal 37 2 4 16 3 2" xfId="45059"/>
    <cellStyle name="Normal 37 2 4 16 4" xfId="21685"/>
    <cellStyle name="Normal 37 2 4 16 5" xfId="26607"/>
    <cellStyle name="Normal 37 2 4 16 6" xfId="31529"/>
    <cellStyle name="Normal 37 2 4 17" xfId="1985"/>
    <cellStyle name="Normal 37 2 4 17 2" xfId="10818"/>
    <cellStyle name="Normal 37 2 4 17 2 2" xfId="40403"/>
    <cellStyle name="Normal 37 2 4 17 3" xfId="16634"/>
    <cellStyle name="Normal 37 2 4 17 3 2" xfId="45173"/>
    <cellStyle name="Normal 37 2 4 17 4" xfId="21799"/>
    <cellStyle name="Normal 37 2 4 17 5" xfId="26721"/>
    <cellStyle name="Normal 37 2 4 17 6" xfId="31643"/>
    <cellStyle name="Normal 37 2 4 18" xfId="2100"/>
    <cellStyle name="Normal 37 2 4 18 2" xfId="10819"/>
    <cellStyle name="Normal 37 2 4 18 2 2" xfId="40404"/>
    <cellStyle name="Normal 37 2 4 18 3" xfId="16749"/>
    <cellStyle name="Normal 37 2 4 18 3 2" xfId="45288"/>
    <cellStyle name="Normal 37 2 4 18 4" xfId="21914"/>
    <cellStyle name="Normal 37 2 4 18 5" xfId="26836"/>
    <cellStyle name="Normal 37 2 4 18 6" xfId="31758"/>
    <cellStyle name="Normal 37 2 4 19" xfId="2446"/>
    <cellStyle name="Normal 37 2 4 19 2" xfId="10820"/>
    <cellStyle name="Normal 37 2 4 19 2 2" xfId="40405"/>
    <cellStyle name="Normal 37 2 4 19 3" xfId="17057"/>
    <cellStyle name="Normal 37 2 4 19 3 2" xfId="45594"/>
    <cellStyle name="Normal 37 2 4 19 4" xfId="22220"/>
    <cellStyle name="Normal 37 2 4 19 5" xfId="27142"/>
    <cellStyle name="Normal 37 2 4 19 6" xfId="32064"/>
    <cellStyle name="Normal 37 2 4 2" xfId="199"/>
    <cellStyle name="Normal 37 2 4 2 10" xfId="1348"/>
    <cellStyle name="Normal 37 2 4 2 10 2" xfId="10822"/>
    <cellStyle name="Normal 37 2 4 2 10 2 2" xfId="40407"/>
    <cellStyle name="Normal 37 2 4 2 10 3" xfId="15997"/>
    <cellStyle name="Normal 37 2 4 2 10 3 2" xfId="44536"/>
    <cellStyle name="Normal 37 2 4 2 10 4" xfId="21162"/>
    <cellStyle name="Normal 37 2 4 2 10 5" xfId="26084"/>
    <cellStyle name="Normal 37 2 4 2 10 6" xfId="31006"/>
    <cellStyle name="Normal 37 2 4 2 11" xfId="1463"/>
    <cellStyle name="Normal 37 2 4 2 11 2" xfId="10823"/>
    <cellStyle name="Normal 37 2 4 2 11 2 2" xfId="40408"/>
    <cellStyle name="Normal 37 2 4 2 11 3" xfId="16112"/>
    <cellStyle name="Normal 37 2 4 2 11 3 2" xfId="44651"/>
    <cellStyle name="Normal 37 2 4 2 11 4" xfId="21277"/>
    <cellStyle name="Normal 37 2 4 2 11 5" xfId="26199"/>
    <cellStyle name="Normal 37 2 4 2 11 6" xfId="31121"/>
    <cellStyle name="Normal 37 2 4 2 12" xfId="1578"/>
    <cellStyle name="Normal 37 2 4 2 12 2" xfId="10824"/>
    <cellStyle name="Normal 37 2 4 2 12 2 2" xfId="40409"/>
    <cellStyle name="Normal 37 2 4 2 12 3" xfId="16227"/>
    <cellStyle name="Normal 37 2 4 2 12 3 2" xfId="44766"/>
    <cellStyle name="Normal 37 2 4 2 12 4" xfId="21392"/>
    <cellStyle name="Normal 37 2 4 2 12 5" xfId="26314"/>
    <cellStyle name="Normal 37 2 4 2 12 6" xfId="31236"/>
    <cellStyle name="Normal 37 2 4 2 13" xfId="1692"/>
    <cellStyle name="Normal 37 2 4 2 13 2" xfId="10825"/>
    <cellStyle name="Normal 37 2 4 2 13 2 2" xfId="40410"/>
    <cellStyle name="Normal 37 2 4 2 13 3" xfId="16341"/>
    <cellStyle name="Normal 37 2 4 2 13 3 2" xfId="44880"/>
    <cellStyle name="Normal 37 2 4 2 13 4" xfId="21506"/>
    <cellStyle name="Normal 37 2 4 2 13 5" xfId="26428"/>
    <cellStyle name="Normal 37 2 4 2 13 6" xfId="31350"/>
    <cellStyle name="Normal 37 2 4 2 14" xfId="1806"/>
    <cellStyle name="Normal 37 2 4 2 14 2" xfId="10826"/>
    <cellStyle name="Normal 37 2 4 2 14 2 2" xfId="40411"/>
    <cellStyle name="Normal 37 2 4 2 14 3" xfId="16455"/>
    <cellStyle name="Normal 37 2 4 2 14 3 2" xfId="44994"/>
    <cellStyle name="Normal 37 2 4 2 14 4" xfId="21620"/>
    <cellStyle name="Normal 37 2 4 2 14 5" xfId="26542"/>
    <cellStyle name="Normal 37 2 4 2 14 6" xfId="31464"/>
    <cellStyle name="Normal 37 2 4 2 15" xfId="1920"/>
    <cellStyle name="Normal 37 2 4 2 15 2" xfId="10827"/>
    <cellStyle name="Normal 37 2 4 2 15 2 2" xfId="40412"/>
    <cellStyle name="Normal 37 2 4 2 15 3" xfId="16569"/>
    <cellStyle name="Normal 37 2 4 2 15 3 2" xfId="45108"/>
    <cellStyle name="Normal 37 2 4 2 15 4" xfId="21734"/>
    <cellStyle name="Normal 37 2 4 2 15 5" xfId="26656"/>
    <cellStyle name="Normal 37 2 4 2 15 6" xfId="31578"/>
    <cellStyle name="Normal 37 2 4 2 16" xfId="2034"/>
    <cellStyle name="Normal 37 2 4 2 16 2" xfId="10828"/>
    <cellStyle name="Normal 37 2 4 2 16 2 2" xfId="40413"/>
    <cellStyle name="Normal 37 2 4 2 16 3" xfId="16683"/>
    <cellStyle name="Normal 37 2 4 2 16 3 2" xfId="45222"/>
    <cellStyle name="Normal 37 2 4 2 16 4" xfId="21848"/>
    <cellStyle name="Normal 37 2 4 2 16 5" xfId="26770"/>
    <cellStyle name="Normal 37 2 4 2 16 6" xfId="31692"/>
    <cellStyle name="Normal 37 2 4 2 17" xfId="2149"/>
    <cellStyle name="Normal 37 2 4 2 17 2" xfId="10829"/>
    <cellStyle name="Normal 37 2 4 2 17 2 2" xfId="40414"/>
    <cellStyle name="Normal 37 2 4 2 17 3" xfId="16798"/>
    <cellStyle name="Normal 37 2 4 2 17 3 2" xfId="45337"/>
    <cellStyle name="Normal 37 2 4 2 17 4" xfId="21963"/>
    <cellStyle name="Normal 37 2 4 2 17 5" xfId="26885"/>
    <cellStyle name="Normal 37 2 4 2 17 6" xfId="31807"/>
    <cellStyle name="Normal 37 2 4 2 18" xfId="2495"/>
    <cellStyle name="Normal 37 2 4 2 18 2" xfId="10830"/>
    <cellStyle name="Normal 37 2 4 2 18 2 2" xfId="40415"/>
    <cellStyle name="Normal 37 2 4 2 18 3" xfId="17106"/>
    <cellStyle name="Normal 37 2 4 2 18 3 2" xfId="45643"/>
    <cellStyle name="Normal 37 2 4 2 18 4" xfId="22269"/>
    <cellStyle name="Normal 37 2 4 2 18 5" xfId="27191"/>
    <cellStyle name="Normal 37 2 4 2 18 6" xfId="32113"/>
    <cellStyle name="Normal 37 2 4 2 19" xfId="2614"/>
    <cellStyle name="Normal 37 2 4 2 19 2" xfId="10831"/>
    <cellStyle name="Normal 37 2 4 2 19 2 2" xfId="40416"/>
    <cellStyle name="Normal 37 2 4 2 19 3" xfId="17225"/>
    <cellStyle name="Normal 37 2 4 2 19 3 2" xfId="45762"/>
    <cellStyle name="Normal 37 2 4 2 19 4" xfId="22388"/>
    <cellStyle name="Normal 37 2 4 2 19 5" xfId="27310"/>
    <cellStyle name="Normal 37 2 4 2 19 6" xfId="32232"/>
    <cellStyle name="Normal 37 2 4 2 2" xfId="331"/>
    <cellStyle name="Normal 37 2 4 2 2 10" xfId="20161"/>
    <cellStyle name="Normal 37 2 4 2 2 11" xfId="25095"/>
    <cellStyle name="Normal 37 2 4 2 2 12" xfId="30005"/>
    <cellStyle name="Normal 37 2 4 2 2 2" xfId="2283"/>
    <cellStyle name="Normal 37 2 4 2 2 2 10" xfId="31938"/>
    <cellStyle name="Normal 37 2 4 2 2 2 2" xfId="5666"/>
    <cellStyle name="Normal 37 2 4 2 2 2 2 2" xfId="7819"/>
    <cellStyle name="Normal 37 2 4 2 2 2 2 2 2" xfId="37404"/>
    <cellStyle name="Normal 37 2 4 2 2 2 2 3" xfId="14176"/>
    <cellStyle name="Normal 37 2 4 2 2 2 2 3 2" xfId="42716"/>
    <cellStyle name="Normal 37 2 4 2 2 2 2 4" xfId="35258"/>
    <cellStyle name="Normal 37 2 4 2 2 2 3" xfId="7292"/>
    <cellStyle name="Normal 37 2 4 2 2 2 3 2" xfId="16929"/>
    <cellStyle name="Normal 37 2 4 2 2 2 3 2 2" xfId="45468"/>
    <cellStyle name="Normal 37 2 4 2 2 2 3 3" xfId="36879"/>
    <cellStyle name="Normal 37 2 4 2 2 2 4" xfId="6794"/>
    <cellStyle name="Normal 37 2 4 2 2 2 4 2" xfId="36381"/>
    <cellStyle name="Normal 37 2 4 2 2 2 5" xfId="5665"/>
    <cellStyle name="Normal 37 2 4 2 2 2 5 2" xfId="35257"/>
    <cellStyle name="Normal 37 2 4 2 2 2 6" xfId="10833"/>
    <cellStyle name="Normal 37 2 4 2 2 2 6 2" xfId="40418"/>
    <cellStyle name="Normal 37 2 4 2 2 2 7" xfId="14175"/>
    <cellStyle name="Normal 37 2 4 2 2 2 7 2" xfId="42715"/>
    <cellStyle name="Normal 37 2 4 2 2 2 8" xfId="22094"/>
    <cellStyle name="Normal 37 2 4 2 2 2 9" xfId="27016"/>
    <cellStyle name="Normal 37 2 4 2 2 3" xfId="5667"/>
    <cellStyle name="Normal 37 2 4 2 2 3 2" xfId="7818"/>
    <cellStyle name="Normal 37 2 4 2 2 3 2 2" xfId="37403"/>
    <cellStyle name="Normal 37 2 4 2 2 3 3" xfId="10832"/>
    <cellStyle name="Normal 37 2 4 2 2 3 3 2" xfId="40417"/>
    <cellStyle name="Normal 37 2 4 2 2 3 4" xfId="14177"/>
    <cellStyle name="Normal 37 2 4 2 2 3 4 2" xfId="42717"/>
    <cellStyle name="Normal 37 2 4 2 2 3 5" xfId="35259"/>
    <cellStyle name="Normal 37 2 4 2 2 4" xfId="7166"/>
    <cellStyle name="Normal 37 2 4 2 2 4 2" xfId="14996"/>
    <cellStyle name="Normal 37 2 4 2 2 4 2 2" xfId="43535"/>
    <cellStyle name="Normal 37 2 4 2 2 4 3" xfId="36753"/>
    <cellStyle name="Normal 37 2 4 2 2 5" xfId="6552"/>
    <cellStyle name="Normal 37 2 4 2 2 5 2" xfId="19819"/>
    <cellStyle name="Normal 37 2 4 2 2 5 2 2" xfId="48356"/>
    <cellStyle name="Normal 37 2 4 2 2 5 3" xfId="36139"/>
    <cellStyle name="Normal 37 2 4 2 2 6" xfId="5664"/>
    <cellStyle name="Normal 37 2 4 2 2 6 2" xfId="35256"/>
    <cellStyle name="Normal 37 2 4 2 2 7" xfId="8373"/>
    <cellStyle name="Normal 37 2 4 2 2 7 2" xfId="37958"/>
    <cellStyle name="Normal 37 2 4 2 2 8" xfId="8614"/>
    <cellStyle name="Normal 37 2 4 2 2 8 2" xfId="38199"/>
    <cellStyle name="Normal 37 2 4 2 2 9" xfId="14174"/>
    <cellStyle name="Normal 37 2 4 2 2 9 2" xfId="42714"/>
    <cellStyle name="Normal 37 2 4 2 20" xfId="2732"/>
    <cellStyle name="Normal 37 2 4 2 20 2" xfId="10834"/>
    <cellStyle name="Normal 37 2 4 2 20 2 2" xfId="40419"/>
    <cellStyle name="Normal 37 2 4 2 20 3" xfId="17343"/>
    <cellStyle name="Normal 37 2 4 2 20 3 2" xfId="45880"/>
    <cellStyle name="Normal 37 2 4 2 20 4" xfId="22506"/>
    <cellStyle name="Normal 37 2 4 2 20 5" xfId="27428"/>
    <cellStyle name="Normal 37 2 4 2 20 6" xfId="32350"/>
    <cellStyle name="Normal 37 2 4 2 21" xfId="2851"/>
    <cellStyle name="Normal 37 2 4 2 21 2" xfId="10835"/>
    <cellStyle name="Normal 37 2 4 2 21 2 2" xfId="40420"/>
    <cellStyle name="Normal 37 2 4 2 21 3" xfId="17462"/>
    <cellStyle name="Normal 37 2 4 2 21 3 2" xfId="45999"/>
    <cellStyle name="Normal 37 2 4 2 21 4" xfId="22625"/>
    <cellStyle name="Normal 37 2 4 2 21 5" xfId="27547"/>
    <cellStyle name="Normal 37 2 4 2 21 6" xfId="32469"/>
    <cellStyle name="Normal 37 2 4 2 22" xfId="2967"/>
    <cellStyle name="Normal 37 2 4 2 22 2" xfId="10836"/>
    <cellStyle name="Normal 37 2 4 2 22 2 2" xfId="40421"/>
    <cellStyle name="Normal 37 2 4 2 22 3" xfId="17578"/>
    <cellStyle name="Normal 37 2 4 2 22 3 2" xfId="46115"/>
    <cellStyle name="Normal 37 2 4 2 22 4" xfId="22741"/>
    <cellStyle name="Normal 37 2 4 2 22 5" xfId="27663"/>
    <cellStyle name="Normal 37 2 4 2 22 6" xfId="32585"/>
    <cellStyle name="Normal 37 2 4 2 23" xfId="3085"/>
    <cellStyle name="Normal 37 2 4 2 23 2" xfId="10837"/>
    <cellStyle name="Normal 37 2 4 2 23 2 2" xfId="40422"/>
    <cellStyle name="Normal 37 2 4 2 23 3" xfId="17696"/>
    <cellStyle name="Normal 37 2 4 2 23 3 2" xfId="46233"/>
    <cellStyle name="Normal 37 2 4 2 23 4" xfId="22859"/>
    <cellStyle name="Normal 37 2 4 2 23 5" xfId="27781"/>
    <cellStyle name="Normal 37 2 4 2 23 6" xfId="32703"/>
    <cellStyle name="Normal 37 2 4 2 24" xfId="3203"/>
    <cellStyle name="Normal 37 2 4 2 24 2" xfId="10838"/>
    <cellStyle name="Normal 37 2 4 2 24 2 2" xfId="40423"/>
    <cellStyle name="Normal 37 2 4 2 24 3" xfId="17813"/>
    <cellStyle name="Normal 37 2 4 2 24 3 2" xfId="46350"/>
    <cellStyle name="Normal 37 2 4 2 24 4" xfId="22976"/>
    <cellStyle name="Normal 37 2 4 2 24 5" xfId="27898"/>
    <cellStyle name="Normal 37 2 4 2 24 6" xfId="32820"/>
    <cellStyle name="Normal 37 2 4 2 25" xfId="3320"/>
    <cellStyle name="Normal 37 2 4 2 25 2" xfId="10839"/>
    <cellStyle name="Normal 37 2 4 2 25 2 2" xfId="40424"/>
    <cellStyle name="Normal 37 2 4 2 25 3" xfId="17930"/>
    <cellStyle name="Normal 37 2 4 2 25 3 2" xfId="46467"/>
    <cellStyle name="Normal 37 2 4 2 25 4" xfId="23093"/>
    <cellStyle name="Normal 37 2 4 2 25 5" xfId="28015"/>
    <cellStyle name="Normal 37 2 4 2 25 6" xfId="32937"/>
    <cellStyle name="Normal 37 2 4 2 26" xfId="3437"/>
    <cellStyle name="Normal 37 2 4 2 26 2" xfId="10840"/>
    <cellStyle name="Normal 37 2 4 2 26 2 2" xfId="40425"/>
    <cellStyle name="Normal 37 2 4 2 26 3" xfId="18047"/>
    <cellStyle name="Normal 37 2 4 2 26 3 2" xfId="46584"/>
    <cellStyle name="Normal 37 2 4 2 26 4" xfId="23210"/>
    <cellStyle name="Normal 37 2 4 2 26 5" xfId="28132"/>
    <cellStyle name="Normal 37 2 4 2 26 6" xfId="33054"/>
    <cellStyle name="Normal 37 2 4 2 27" xfId="3551"/>
    <cellStyle name="Normal 37 2 4 2 27 2" xfId="10841"/>
    <cellStyle name="Normal 37 2 4 2 27 2 2" xfId="40426"/>
    <cellStyle name="Normal 37 2 4 2 27 3" xfId="18161"/>
    <cellStyle name="Normal 37 2 4 2 27 3 2" xfId="46698"/>
    <cellStyle name="Normal 37 2 4 2 27 4" xfId="23324"/>
    <cellStyle name="Normal 37 2 4 2 27 5" xfId="28246"/>
    <cellStyle name="Normal 37 2 4 2 27 6" xfId="33168"/>
    <cellStyle name="Normal 37 2 4 2 28" xfId="3668"/>
    <cellStyle name="Normal 37 2 4 2 28 2" xfId="10842"/>
    <cellStyle name="Normal 37 2 4 2 28 2 2" xfId="40427"/>
    <cellStyle name="Normal 37 2 4 2 28 3" xfId="18277"/>
    <cellStyle name="Normal 37 2 4 2 28 3 2" xfId="46814"/>
    <cellStyle name="Normal 37 2 4 2 28 4" xfId="23440"/>
    <cellStyle name="Normal 37 2 4 2 28 5" xfId="28362"/>
    <cellStyle name="Normal 37 2 4 2 28 6" xfId="33284"/>
    <cellStyle name="Normal 37 2 4 2 29" xfId="3784"/>
    <cellStyle name="Normal 37 2 4 2 29 2" xfId="10843"/>
    <cellStyle name="Normal 37 2 4 2 29 2 2" xfId="40428"/>
    <cellStyle name="Normal 37 2 4 2 29 3" xfId="18392"/>
    <cellStyle name="Normal 37 2 4 2 29 3 2" xfId="46929"/>
    <cellStyle name="Normal 37 2 4 2 29 4" xfId="23555"/>
    <cellStyle name="Normal 37 2 4 2 29 5" xfId="28477"/>
    <cellStyle name="Normal 37 2 4 2 29 6" xfId="33399"/>
    <cellStyle name="Normal 37 2 4 2 3" xfId="451"/>
    <cellStyle name="Normal 37 2 4 2 3 10" xfId="30125"/>
    <cellStyle name="Normal 37 2 4 2 3 2" xfId="5669"/>
    <cellStyle name="Normal 37 2 4 2 3 2 2" xfId="7820"/>
    <cellStyle name="Normal 37 2 4 2 3 2 2 2" xfId="37405"/>
    <cellStyle name="Normal 37 2 4 2 3 2 3" xfId="14179"/>
    <cellStyle name="Normal 37 2 4 2 3 2 3 2" xfId="42719"/>
    <cellStyle name="Normal 37 2 4 2 3 2 4" xfId="35261"/>
    <cellStyle name="Normal 37 2 4 2 3 3" xfId="7293"/>
    <cellStyle name="Normal 37 2 4 2 3 3 2" xfId="15116"/>
    <cellStyle name="Normal 37 2 4 2 3 3 2 2" xfId="43655"/>
    <cellStyle name="Normal 37 2 4 2 3 3 3" xfId="36880"/>
    <cellStyle name="Normal 37 2 4 2 3 4" xfId="6674"/>
    <cellStyle name="Normal 37 2 4 2 3 4 2" xfId="36261"/>
    <cellStyle name="Normal 37 2 4 2 3 5" xfId="5668"/>
    <cellStyle name="Normal 37 2 4 2 3 5 2" xfId="35260"/>
    <cellStyle name="Normal 37 2 4 2 3 6" xfId="10844"/>
    <cellStyle name="Normal 37 2 4 2 3 6 2" xfId="40429"/>
    <cellStyle name="Normal 37 2 4 2 3 7" xfId="14178"/>
    <cellStyle name="Normal 37 2 4 2 3 7 2" xfId="42718"/>
    <cellStyle name="Normal 37 2 4 2 3 8" xfId="20281"/>
    <cellStyle name="Normal 37 2 4 2 3 9" xfId="25203"/>
    <cellStyle name="Normal 37 2 4 2 30" xfId="3901"/>
    <cellStyle name="Normal 37 2 4 2 30 2" xfId="10845"/>
    <cellStyle name="Normal 37 2 4 2 30 2 2" xfId="40430"/>
    <cellStyle name="Normal 37 2 4 2 30 3" xfId="18508"/>
    <cellStyle name="Normal 37 2 4 2 30 3 2" xfId="47045"/>
    <cellStyle name="Normal 37 2 4 2 30 4" xfId="23671"/>
    <cellStyle name="Normal 37 2 4 2 30 5" xfId="28593"/>
    <cellStyle name="Normal 37 2 4 2 30 6" xfId="33515"/>
    <cellStyle name="Normal 37 2 4 2 31" xfId="4019"/>
    <cellStyle name="Normal 37 2 4 2 31 2" xfId="10846"/>
    <cellStyle name="Normal 37 2 4 2 31 2 2" xfId="40431"/>
    <cellStyle name="Normal 37 2 4 2 31 3" xfId="18626"/>
    <cellStyle name="Normal 37 2 4 2 31 3 2" xfId="47163"/>
    <cellStyle name="Normal 37 2 4 2 31 4" xfId="23789"/>
    <cellStyle name="Normal 37 2 4 2 31 5" xfId="28711"/>
    <cellStyle name="Normal 37 2 4 2 31 6" xfId="33633"/>
    <cellStyle name="Normal 37 2 4 2 32" xfId="4134"/>
    <cellStyle name="Normal 37 2 4 2 32 2" xfId="10847"/>
    <cellStyle name="Normal 37 2 4 2 32 2 2" xfId="40432"/>
    <cellStyle name="Normal 37 2 4 2 32 3" xfId="18740"/>
    <cellStyle name="Normal 37 2 4 2 32 3 2" xfId="47277"/>
    <cellStyle name="Normal 37 2 4 2 32 4" xfId="23903"/>
    <cellStyle name="Normal 37 2 4 2 32 5" xfId="28825"/>
    <cellStyle name="Normal 37 2 4 2 32 6" xfId="33747"/>
    <cellStyle name="Normal 37 2 4 2 33" xfId="4249"/>
    <cellStyle name="Normal 37 2 4 2 33 2" xfId="10848"/>
    <cellStyle name="Normal 37 2 4 2 33 2 2" xfId="40433"/>
    <cellStyle name="Normal 37 2 4 2 33 3" xfId="18855"/>
    <cellStyle name="Normal 37 2 4 2 33 3 2" xfId="47392"/>
    <cellStyle name="Normal 37 2 4 2 33 4" xfId="24018"/>
    <cellStyle name="Normal 37 2 4 2 33 5" xfId="28940"/>
    <cellStyle name="Normal 37 2 4 2 33 6" xfId="33862"/>
    <cellStyle name="Normal 37 2 4 2 34" xfId="4376"/>
    <cellStyle name="Normal 37 2 4 2 34 2" xfId="10849"/>
    <cellStyle name="Normal 37 2 4 2 34 2 2" xfId="40434"/>
    <cellStyle name="Normal 37 2 4 2 34 3" xfId="18982"/>
    <cellStyle name="Normal 37 2 4 2 34 3 2" xfId="47519"/>
    <cellStyle name="Normal 37 2 4 2 34 4" xfId="24145"/>
    <cellStyle name="Normal 37 2 4 2 34 5" xfId="29067"/>
    <cellStyle name="Normal 37 2 4 2 34 6" xfId="33989"/>
    <cellStyle name="Normal 37 2 4 2 35" xfId="4491"/>
    <cellStyle name="Normal 37 2 4 2 35 2" xfId="10850"/>
    <cellStyle name="Normal 37 2 4 2 35 2 2" xfId="40435"/>
    <cellStyle name="Normal 37 2 4 2 35 3" xfId="19096"/>
    <cellStyle name="Normal 37 2 4 2 35 3 2" xfId="47633"/>
    <cellStyle name="Normal 37 2 4 2 35 4" xfId="24259"/>
    <cellStyle name="Normal 37 2 4 2 35 5" xfId="29181"/>
    <cellStyle name="Normal 37 2 4 2 35 6" xfId="34103"/>
    <cellStyle name="Normal 37 2 4 2 36" xfId="4608"/>
    <cellStyle name="Normal 37 2 4 2 36 2" xfId="10851"/>
    <cellStyle name="Normal 37 2 4 2 36 2 2" xfId="40436"/>
    <cellStyle name="Normal 37 2 4 2 36 3" xfId="19213"/>
    <cellStyle name="Normal 37 2 4 2 36 3 2" xfId="47750"/>
    <cellStyle name="Normal 37 2 4 2 36 4" xfId="24376"/>
    <cellStyle name="Normal 37 2 4 2 36 5" xfId="29298"/>
    <cellStyle name="Normal 37 2 4 2 36 6" xfId="34220"/>
    <cellStyle name="Normal 37 2 4 2 37" xfId="4724"/>
    <cellStyle name="Normal 37 2 4 2 37 2" xfId="10852"/>
    <cellStyle name="Normal 37 2 4 2 37 2 2" xfId="40437"/>
    <cellStyle name="Normal 37 2 4 2 37 3" xfId="19329"/>
    <cellStyle name="Normal 37 2 4 2 37 3 2" xfId="47866"/>
    <cellStyle name="Normal 37 2 4 2 37 4" xfId="24492"/>
    <cellStyle name="Normal 37 2 4 2 37 5" xfId="29414"/>
    <cellStyle name="Normal 37 2 4 2 37 6" xfId="34336"/>
    <cellStyle name="Normal 37 2 4 2 38" xfId="4839"/>
    <cellStyle name="Normal 37 2 4 2 38 2" xfId="10853"/>
    <cellStyle name="Normal 37 2 4 2 38 2 2" xfId="40438"/>
    <cellStyle name="Normal 37 2 4 2 38 3" xfId="19444"/>
    <cellStyle name="Normal 37 2 4 2 38 3 2" xfId="47981"/>
    <cellStyle name="Normal 37 2 4 2 38 4" xfId="24607"/>
    <cellStyle name="Normal 37 2 4 2 38 5" xfId="29529"/>
    <cellStyle name="Normal 37 2 4 2 38 6" xfId="34451"/>
    <cellStyle name="Normal 37 2 4 2 39" xfId="4960"/>
    <cellStyle name="Normal 37 2 4 2 39 2" xfId="10854"/>
    <cellStyle name="Normal 37 2 4 2 39 2 2" xfId="40439"/>
    <cellStyle name="Normal 37 2 4 2 39 3" xfId="19564"/>
    <cellStyle name="Normal 37 2 4 2 39 3 2" xfId="48101"/>
    <cellStyle name="Normal 37 2 4 2 39 4" xfId="24727"/>
    <cellStyle name="Normal 37 2 4 2 39 5" xfId="29649"/>
    <cellStyle name="Normal 37 2 4 2 39 6" xfId="34571"/>
    <cellStyle name="Normal 37 2 4 2 4" xfId="573"/>
    <cellStyle name="Normal 37 2 4 2 4 10" xfId="30246"/>
    <cellStyle name="Normal 37 2 4 2 4 2" xfId="5671"/>
    <cellStyle name="Normal 37 2 4 2 4 2 2" xfId="7821"/>
    <cellStyle name="Normal 37 2 4 2 4 2 2 2" xfId="37406"/>
    <cellStyle name="Normal 37 2 4 2 4 2 3" xfId="14181"/>
    <cellStyle name="Normal 37 2 4 2 4 2 3 2" xfId="42721"/>
    <cellStyle name="Normal 37 2 4 2 4 2 4" xfId="35263"/>
    <cellStyle name="Normal 37 2 4 2 4 3" xfId="7519"/>
    <cellStyle name="Normal 37 2 4 2 4 3 2" xfId="15237"/>
    <cellStyle name="Normal 37 2 4 2 4 3 2 2" xfId="43776"/>
    <cellStyle name="Normal 37 2 4 2 4 3 3" xfId="37105"/>
    <cellStyle name="Normal 37 2 4 2 4 4" xfId="6915"/>
    <cellStyle name="Normal 37 2 4 2 4 4 2" xfId="36502"/>
    <cellStyle name="Normal 37 2 4 2 4 5" xfId="5670"/>
    <cellStyle name="Normal 37 2 4 2 4 5 2" xfId="35262"/>
    <cellStyle name="Normal 37 2 4 2 4 6" xfId="10855"/>
    <cellStyle name="Normal 37 2 4 2 4 6 2" xfId="40440"/>
    <cellStyle name="Normal 37 2 4 2 4 7" xfId="14180"/>
    <cellStyle name="Normal 37 2 4 2 4 7 2" xfId="42720"/>
    <cellStyle name="Normal 37 2 4 2 4 8" xfId="20402"/>
    <cellStyle name="Normal 37 2 4 2 4 9" xfId="25324"/>
    <cellStyle name="Normal 37 2 4 2 40" xfId="5075"/>
    <cellStyle name="Normal 37 2 4 2 40 2" xfId="10856"/>
    <cellStyle name="Normal 37 2 4 2 40 2 2" xfId="40441"/>
    <cellStyle name="Normal 37 2 4 2 40 3" xfId="19679"/>
    <cellStyle name="Normal 37 2 4 2 40 3 2" xfId="48216"/>
    <cellStyle name="Normal 37 2 4 2 40 4" xfId="24842"/>
    <cellStyle name="Normal 37 2 4 2 40 5" xfId="29764"/>
    <cellStyle name="Normal 37 2 4 2 40 6" xfId="34686"/>
    <cellStyle name="Normal 37 2 4 2 41" xfId="5663"/>
    <cellStyle name="Normal 37 2 4 2 41 2" xfId="10821"/>
    <cellStyle name="Normal 37 2 4 2 41 2 2" xfId="40406"/>
    <cellStyle name="Normal 37 2 4 2 41 3" xfId="14876"/>
    <cellStyle name="Normal 37 2 4 2 41 3 2" xfId="43415"/>
    <cellStyle name="Normal 37 2 4 2 41 4" xfId="35255"/>
    <cellStyle name="Normal 37 2 4 2 42" xfId="8242"/>
    <cellStyle name="Normal 37 2 4 2 42 2" xfId="19818"/>
    <cellStyle name="Normal 37 2 4 2 42 2 2" xfId="48355"/>
    <cellStyle name="Normal 37 2 4 2 42 3" xfId="37827"/>
    <cellStyle name="Normal 37 2 4 2 43" xfId="8483"/>
    <cellStyle name="Normal 37 2 4 2 43 2" xfId="38068"/>
    <cellStyle name="Normal 37 2 4 2 44" xfId="13693"/>
    <cellStyle name="Normal 37 2 4 2 44 2" xfId="42233"/>
    <cellStyle name="Normal 37 2 4 2 45" xfId="20041"/>
    <cellStyle name="Normal 37 2 4 2 46" xfId="24964"/>
    <cellStyle name="Normal 37 2 4 2 47" xfId="29885"/>
    <cellStyle name="Normal 37 2 4 2 5" xfId="708"/>
    <cellStyle name="Normal 37 2 4 2 5 2" xfId="7817"/>
    <cellStyle name="Normal 37 2 4 2 5 2 2" xfId="15369"/>
    <cellStyle name="Normal 37 2 4 2 5 2 2 2" xfId="43908"/>
    <cellStyle name="Normal 37 2 4 2 5 2 3" xfId="37402"/>
    <cellStyle name="Normal 37 2 4 2 5 3" xfId="5672"/>
    <cellStyle name="Normal 37 2 4 2 5 3 2" xfId="35264"/>
    <cellStyle name="Normal 37 2 4 2 5 4" xfId="10857"/>
    <cellStyle name="Normal 37 2 4 2 5 4 2" xfId="40442"/>
    <cellStyle name="Normal 37 2 4 2 5 5" xfId="14182"/>
    <cellStyle name="Normal 37 2 4 2 5 5 2" xfId="42722"/>
    <cellStyle name="Normal 37 2 4 2 5 6" xfId="20534"/>
    <cellStyle name="Normal 37 2 4 2 5 7" xfId="25456"/>
    <cellStyle name="Normal 37 2 4 2 5 8" xfId="30378"/>
    <cellStyle name="Normal 37 2 4 2 6" xfId="822"/>
    <cellStyle name="Normal 37 2 4 2 6 2" xfId="7035"/>
    <cellStyle name="Normal 37 2 4 2 6 2 2" xfId="36622"/>
    <cellStyle name="Normal 37 2 4 2 6 3" xfId="10858"/>
    <cellStyle name="Normal 37 2 4 2 6 3 2" xfId="40443"/>
    <cellStyle name="Normal 37 2 4 2 6 4" xfId="15483"/>
    <cellStyle name="Normal 37 2 4 2 6 4 2" xfId="44022"/>
    <cellStyle name="Normal 37 2 4 2 6 5" xfId="20648"/>
    <cellStyle name="Normal 37 2 4 2 6 6" xfId="25570"/>
    <cellStyle name="Normal 37 2 4 2 6 7" xfId="30492"/>
    <cellStyle name="Normal 37 2 4 2 7" xfId="936"/>
    <cellStyle name="Normal 37 2 4 2 7 2" xfId="6432"/>
    <cellStyle name="Normal 37 2 4 2 7 2 2" xfId="36019"/>
    <cellStyle name="Normal 37 2 4 2 7 3" xfId="10859"/>
    <cellStyle name="Normal 37 2 4 2 7 3 2" xfId="40444"/>
    <cellStyle name="Normal 37 2 4 2 7 4" xfId="15597"/>
    <cellStyle name="Normal 37 2 4 2 7 4 2" xfId="44136"/>
    <cellStyle name="Normal 37 2 4 2 7 5" xfId="20762"/>
    <cellStyle name="Normal 37 2 4 2 7 6" xfId="25684"/>
    <cellStyle name="Normal 37 2 4 2 7 7" xfId="30606"/>
    <cellStyle name="Normal 37 2 4 2 8" xfId="1083"/>
    <cellStyle name="Normal 37 2 4 2 8 2" xfId="10860"/>
    <cellStyle name="Normal 37 2 4 2 8 2 2" xfId="40445"/>
    <cellStyle name="Normal 37 2 4 2 8 3" xfId="15738"/>
    <cellStyle name="Normal 37 2 4 2 8 3 2" xfId="44277"/>
    <cellStyle name="Normal 37 2 4 2 8 4" xfId="20903"/>
    <cellStyle name="Normal 37 2 4 2 8 5" xfId="25825"/>
    <cellStyle name="Normal 37 2 4 2 8 6" xfId="30747"/>
    <cellStyle name="Normal 37 2 4 2 9" xfId="1232"/>
    <cellStyle name="Normal 37 2 4 2 9 2" xfId="10861"/>
    <cellStyle name="Normal 37 2 4 2 9 2 2" xfId="40446"/>
    <cellStyle name="Normal 37 2 4 2 9 3" xfId="15882"/>
    <cellStyle name="Normal 37 2 4 2 9 3 2" xfId="44421"/>
    <cellStyle name="Normal 37 2 4 2 9 4" xfId="21047"/>
    <cellStyle name="Normal 37 2 4 2 9 5" xfId="25969"/>
    <cellStyle name="Normal 37 2 4 2 9 6" xfId="30891"/>
    <cellStyle name="Normal 37 2 4 20" xfId="2565"/>
    <cellStyle name="Normal 37 2 4 20 2" xfId="10862"/>
    <cellStyle name="Normal 37 2 4 20 2 2" xfId="40447"/>
    <cellStyle name="Normal 37 2 4 20 3" xfId="17176"/>
    <cellStyle name="Normal 37 2 4 20 3 2" xfId="45713"/>
    <cellStyle name="Normal 37 2 4 20 4" xfId="22339"/>
    <cellStyle name="Normal 37 2 4 20 5" xfId="27261"/>
    <cellStyle name="Normal 37 2 4 20 6" xfId="32183"/>
    <cellStyle name="Normal 37 2 4 21" xfId="2683"/>
    <cellStyle name="Normal 37 2 4 21 2" xfId="10863"/>
    <cellStyle name="Normal 37 2 4 21 2 2" xfId="40448"/>
    <cellStyle name="Normal 37 2 4 21 3" xfId="17294"/>
    <cellStyle name="Normal 37 2 4 21 3 2" xfId="45831"/>
    <cellStyle name="Normal 37 2 4 21 4" xfId="22457"/>
    <cellStyle name="Normal 37 2 4 21 5" xfId="27379"/>
    <cellStyle name="Normal 37 2 4 21 6" xfId="32301"/>
    <cellStyle name="Normal 37 2 4 22" xfId="2802"/>
    <cellStyle name="Normal 37 2 4 22 2" xfId="10864"/>
    <cellStyle name="Normal 37 2 4 22 2 2" xfId="40449"/>
    <cellStyle name="Normal 37 2 4 22 3" xfId="17413"/>
    <cellStyle name="Normal 37 2 4 22 3 2" xfId="45950"/>
    <cellStyle name="Normal 37 2 4 22 4" xfId="22576"/>
    <cellStyle name="Normal 37 2 4 22 5" xfId="27498"/>
    <cellStyle name="Normal 37 2 4 22 6" xfId="32420"/>
    <cellStyle name="Normal 37 2 4 23" xfId="2918"/>
    <cellStyle name="Normal 37 2 4 23 2" xfId="10865"/>
    <cellStyle name="Normal 37 2 4 23 2 2" xfId="40450"/>
    <cellStyle name="Normal 37 2 4 23 3" xfId="17529"/>
    <cellStyle name="Normal 37 2 4 23 3 2" xfId="46066"/>
    <cellStyle name="Normal 37 2 4 23 4" xfId="22692"/>
    <cellStyle name="Normal 37 2 4 23 5" xfId="27614"/>
    <cellStyle name="Normal 37 2 4 23 6" xfId="32536"/>
    <cellStyle name="Normal 37 2 4 24" xfId="3036"/>
    <cellStyle name="Normal 37 2 4 24 2" xfId="10866"/>
    <cellStyle name="Normal 37 2 4 24 2 2" xfId="40451"/>
    <cellStyle name="Normal 37 2 4 24 3" xfId="17647"/>
    <cellStyle name="Normal 37 2 4 24 3 2" xfId="46184"/>
    <cellStyle name="Normal 37 2 4 24 4" xfId="22810"/>
    <cellStyle name="Normal 37 2 4 24 5" xfId="27732"/>
    <cellStyle name="Normal 37 2 4 24 6" xfId="32654"/>
    <cellStyle name="Normal 37 2 4 25" xfId="3154"/>
    <cellStyle name="Normal 37 2 4 25 2" xfId="10867"/>
    <cellStyle name="Normal 37 2 4 25 2 2" xfId="40452"/>
    <cellStyle name="Normal 37 2 4 25 3" xfId="17764"/>
    <cellStyle name="Normal 37 2 4 25 3 2" xfId="46301"/>
    <cellStyle name="Normal 37 2 4 25 4" xfId="22927"/>
    <cellStyle name="Normal 37 2 4 25 5" xfId="27849"/>
    <cellStyle name="Normal 37 2 4 25 6" xfId="32771"/>
    <cellStyle name="Normal 37 2 4 26" xfId="3271"/>
    <cellStyle name="Normal 37 2 4 26 2" xfId="10868"/>
    <cellStyle name="Normal 37 2 4 26 2 2" xfId="40453"/>
    <cellStyle name="Normal 37 2 4 26 3" xfId="17881"/>
    <cellStyle name="Normal 37 2 4 26 3 2" xfId="46418"/>
    <cellStyle name="Normal 37 2 4 26 4" xfId="23044"/>
    <cellStyle name="Normal 37 2 4 26 5" xfId="27966"/>
    <cellStyle name="Normal 37 2 4 26 6" xfId="32888"/>
    <cellStyle name="Normal 37 2 4 27" xfId="3388"/>
    <cellStyle name="Normal 37 2 4 27 2" xfId="10869"/>
    <cellStyle name="Normal 37 2 4 27 2 2" xfId="40454"/>
    <cellStyle name="Normal 37 2 4 27 3" xfId="17998"/>
    <cellStyle name="Normal 37 2 4 27 3 2" xfId="46535"/>
    <cellStyle name="Normal 37 2 4 27 4" xfId="23161"/>
    <cellStyle name="Normal 37 2 4 27 5" xfId="28083"/>
    <cellStyle name="Normal 37 2 4 27 6" xfId="33005"/>
    <cellStyle name="Normal 37 2 4 28" xfId="3502"/>
    <cellStyle name="Normal 37 2 4 28 2" xfId="10870"/>
    <cellStyle name="Normal 37 2 4 28 2 2" xfId="40455"/>
    <cellStyle name="Normal 37 2 4 28 3" xfId="18112"/>
    <cellStyle name="Normal 37 2 4 28 3 2" xfId="46649"/>
    <cellStyle name="Normal 37 2 4 28 4" xfId="23275"/>
    <cellStyle name="Normal 37 2 4 28 5" xfId="28197"/>
    <cellStyle name="Normal 37 2 4 28 6" xfId="33119"/>
    <cellStyle name="Normal 37 2 4 29" xfId="3619"/>
    <cellStyle name="Normal 37 2 4 29 2" xfId="10871"/>
    <cellStyle name="Normal 37 2 4 29 2 2" xfId="40456"/>
    <cellStyle name="Normal 37 2 4 29 3" xfId="18228"/>
    <cellStyle name="Normal 37 2 4 29 3 2" xfId="46765"/>
    <cellStyle name="Normal 37 2 4 29 4" xfId="23391"/>
    <cellStyle name="Normal 37 2 4 29 5" xfId="28313"/>
    <cellStyle name="Normal 37 2 4 29 6" xfId="33235"/>
    <cellStyle name="Normal 37 2 4 3" xfId="282"/>
    <cellStyle name="Normal 37 2 4 3 10" xfId="20112"/>
    <cellStyle name="Normal 37 2 4 3 11" xfId="25035"/>
    <cellStyle name="Normal 37 2 4 3 12" xfId="29956"/>
    <cellStyle name="Normal 37 2 4 3 2" xfId="2222"/>
    <cellStyle name="Normal 37 2 4 3 2 10" xfId="31878"/>
    <cellStyle name="Normal 37 2 4 3 2 2" xfId="5675"/>
    <cellStyle name="Normal 37 2 4 3 2 2 2" xfId="7823"/>
    <cellStyle name="Normal 37 2 4 3 2 2 2 2" xfId="37408"/>
    <cellStyle name="Normal 37 2 4 3 2 2 3" xfId="14185"/>
    <cellStyle name="Normal 37 2 4 3 2 2 3 2" xfId="42725"/>
    <cellStyle name="Normal 37 2 4 3 2 2 4" xfId="35267"/>
    <cellStyle name="Normal 37 2 4 3 2 3" xfId="7294"/>
    <cellStyle name="Normal 37 2 4 3 2 3 2" xfId="16869"/>
    <cellStyle name="Normal 37 2 4 3 2 3 2 2" xfId="45408"/>
    <cellStyle name="Normal 37 2 4 3 2 3 3" xfId="36881"/>
    <cellStyle name="Normal 37 2 4 3 2 4" xfId="6745"/>
    <cellStyle name="Normal 37 2 4 3 2 4 2" xfId="36332"/>
    <cellStyle name="Normal 37 2 4 3 2 5" xfId="5674"/>
    <cellStyle name="Normal 37 2 4 3 2 5 2" xfId="35266"/>
    <cellStyle name="Normal 37 2 4 3 2 6" xfId="10873"/>
    <cellStyle name="Normal 37 2 4 3 2 6 2" xfId="40458"/>
    <cellStyle name="Normal 37 2 4 3 2 7" xfId="14184"/>
    <cellStyle name="Normal 37 2 4 3 2 7 2" xfId="42724"/>
    <cellStyle name="Normal 37 2 4 3 2 8" xfId="22034"/>
    <cellStyle name="Normal 37 2 4 3 2 9" xfId="26956"/>
    <cellStyle name="Normal 37 2 4 3 3" xfId="5676"/>
    <cellStyle name="Normal 37 2 4 3 3 2" xfId="7822"/>
    <cellStyle name="Normal 37 2 4 3 3 2 2" xfId="37407"/>
    <cellStyle name="Normal 37 2 4 3 3 3" xfId="10872"/>
    <cellStyle name="Normal 37 2 4 3 3 3 2" xfId="40457"/>
    <cellStyle name="Normal 37 2 4 3 3 4" xfId="14186"/>
    <cellStyle name="Normal 37 2 4 3 3 4 2" xfId="42726"/>
    <cellStyle name="Normal 37 2 4 3 3 5" xfId="35268"/>
    <cellStyle name="Normal 37 2 4 3 4" xfId="7106"/>
    <cellStyle name="Normal 37 2 4 3 4 2" xfId="14947"/>
    <cellStyle name="Normal 37 2 4 3 4 2 2" xfId="43486"/>
    <cellStyle name="Normal 37 2 4 3 4 3" xfId="36693"/>
    <cellStyle name="Normal 37 2 4 3 5" xfId="6503"/>
    <cellStyle name="Normal 37 2 4 3 5 2" xfId="19820"/>
    <cellStyle name="Normal 37 2 4 3 5 2 2" xfId="48357"/>
    <cellStyle name="Normal 37 2 4 3 5 3" xfId="36090"/>
    <cellStyle name="Normal 37 2 4 3 6" xfId="5673"/>
    <cellStyle name="Normal 37 2 4 3 6 2" xfId="35265"/>
    <cellStyle name="Normal 37 2 4 3 7" xfId="8313"/>
    <cellStyle name="Normal 37 2 4 3 7 2" xfId="37898"/>
    <cellStyle name="Normal 37 2 4 3 8" xfId="8554"/>
    <cellStyle name="Normal 37 2 4 3 8 2" xfId="38139"/>
    <cellStyle name="Normal 37 2 4 3 9" xfId="14183"/>
    <cellStyle name="Normal 37 2 4 3 9 2" xfId="42723"/>
    <cellStyle name="Normal 37 2 4 30" xfId="3735"/>
    <cellStyle name="Normal 37 2 4 30 2" xfId="10874"/>
    <cellStyle name="Normal 37 2 4 30 2 2" xfId="40459"/>
    <cellStyle name="Normal 37 2 4 30 3" xfId="18343"/>
    <cellStyle name="Normal 37 2 4 30 3 2" xfId="46880"/>
    <cellStyle name="Normal 37 2 4 30 4" xfId="23506"/>
    <cellStyle name="Normal 37 2 4 30 5" xfId="28428"/>
    <cellStyle name="Normal 37 2 4 30 6" xfId="33350"/>
    <cellStyle name="Normal 37 2 4 31" xfId="3852"/>
    <cellStyle name="Normal 37 2 4 31 2" xfId="10875"/>
    <cellStyle name="Normal 37 2 4 31 2 2" xfId="40460"/>
    <cellStyle name="Normal 37 2 4 31 3" xfId="18459"/>
    <cellStyle name="Normal 37 2 4 31 3 2" xfId="46996"/>
    <cellStyle name="Normal 37 2 4 31 4" xfId="23622"/>
    <cellStyle name="Normal 37 2 4 31 5" xfId="28544"/>
    <cellStyle name="Normal 37 2 4 31 6" xfId="33466"/>
    <cellStyle name="Normal 37 2 4 32" xfId="3970"/>
    <cellStyle name="Normal 37 2 4 32 2" xfId="10876"/>
    <cellStyle name="Normal 37 2 4 32 2 2" xfId="40461"/>
    <cellStyle name="Normal 37 2 4 32 3" xfId="18577"/>
    <cellStyle name="Normal 37 2 4 32 3 2" xfId="47114"/>
    <cellStyle name="Normal 37 2 4 32 4" xfId="23740"/>
    <cellStyle name="Normal 37 2 4 32 5" xfId="28662"/>
    <cellStyle name="Normal 37 2 4 32 6" xfId="33584"/>
    <cellStyle name="Normal 37 2 4 33" xfId="4085"/>
    <cellStyle name="Normal 37 2 4 33 2" xfId="10877"/>
    <cellStyle name="Normal 37 2 4 33 2 2" xfId="40462"/>
    <cellStyle name="Normal 37 2 4 33 3" xfId="18691"/>
    <cellStyle name="Normal 37 2 4 33 3 2" xfId="47228"/>
    <cellStyle name="Normal 37 2 4 33 4" xfId="23854"/>
    <cellStyle name="Normal 37 2 4 33 5" xfId="28776"/>
    <cellStyle name="Normal 37 2 4 33 6" xfId="33698"/>
    <cellStyle name="Normal 37 2 4 34" xfId="4200"/>
    <cellStyle name="Normal 37 2 4 34 2" xfId="10878"/>
    <cellStyle name="Normal 37 2 4 34 2 2" xfId="40463"/>
    <cellStyle name="Normal 37 2 4 34 3" xfId="18806"/>
    <cellStyle name="Normal 37 2 4 34 3 2" xfId="47343"/>
    <cellStyle name="Normal 37 2 4 34 4" xfId="23969"/>
    <cellStyle name="Normal 37 2 4 34 5" xfId="28891"/>
    <cellStyle name="Normal 37 2 4 34 6" xfId="33813"/>
    <cellStyle name="Normal 37 2 4 35" xfId="4327"/>
    <cellStyle name="Normal 37 2 4 35 2" xfId="10879"/>
    <cellStyle name="Normal 37 2 4 35 2 2" xfId="40464"/>
    <cellStyle name="Normal 37 2 4 35 3" xfId="18933"/>
    <cellStyle name="Normal 37 2 4 35 3 2" xfId="47470"/>
    <cellStyle name="Normal 37 2 4 35 4" xfId="24096"/>
    <cellStyle name="Normal 37 2 4 35 5" xfId="29018"/>
    <cellStyle name="Normal 37 2 4 35 6" xfId="33940"/>
    <cellStyle name="Normal 37 2 4 36" xfId="4442"/>
    <cellStyle name="Normal 37 2 4 36 2" xfId="10880"/>
    <cellStyle name="Normal 37 2 4 36 2 2" xfId="40465"/>
    <cellStyle name="Normal 37 2 4 36 3" xfId="19047"/>
    <cellStyle name="Normal 37 2 4 36 3 2" xfId="47584"/>
    <cellStyle name="Normal 37 2 4 36 4" xfId="24210"/>
    <cellStyle name="Normal 37 2 4 36 5" xfId="29132"/>
    <cellStyle name="Normal 37 2 4 36 6" xfId="34054"/>
    <cellStyle name="Normal 37 2 4 37" xfId="4559"/>
    <cellStyle name="Normal 37 2 4 37 2" xfId="10881"/>
    <cellStyle name="Normal 37 2 4 37 2 2" xfId="40466"/>
    <cellStyle name="Normal 37 2 4 37 3" xfId="19164"/>
    <cellStyle name="Normal 37 2 4 37 3 2" xfId="47701"/>
    <cellStyle name="Normal 37 2 4 37 4" xfId="24327"/>
    <cellStyle name="Normal 37 2 4 37 5" xfId="29249"/>
    <cellStyle name="Normal 37 2 4 37 6" xfId="34171"/>
    <cellStyle name="Normal 37 2 4 38" xfId="4675"/>
    <cellStyle name="Normal 37 2 4 38 2" xfId="10882"/>
    <cellStyle name="Normal 37 2 4 38 2 2" xfId="40467"/>
    <cellStyle name="Normal 37 2 4 38 3" xfId="19280"/>
    <cellStyle name="Normal 37 2 4 38 3 2" xfId="47817"/>
    <cellStyle name="Normal 37 2 4 38 4" xfId="24443"/>
    <cellStyle name="Normal 37 2 4 38 5" xfId="29365"/>
    <cellStyle name="Normal 37 2 4 38 6" xfId="34287"/>
    <cellStyle name="Normal 37 2 4 39" xfId="4790"/>
    <cellStyle name="Normal 37 2 4 39 2" xfId="10883"/>
    <cellStyle name="Normal 37 2 4 39 2 2" xfId="40468"/>
    <cellStyle name="Normal 37 2 4 39 3" xfId="19395"/>
    <cellStyle name="Normal 37 2 4 39 3 2" xfId="47932"/>
    <cellStyle name="Normal 37 2 4 39 4" xfId="24558"/>
    <cellStyle name="Normal 37 2 4 39 5" xfId="29480"/>
    <cellStyle name="Normal 37 2 4 39 6" xfId="34402"/>
    <cellStyle name="Normal 37 2 4 4" xfId="402"/>
    <cellStyle name="Normal 37 2 4 4 10" xfId="30076"/>
    <cellStyle name="Normal 37 2 4 4 2" xfId="5678"/>
    <cellStyle name="Normal 37 2 4 4 2 2" xfId="7824"/>
    <cellStyle name="Normal 37 2 4 4 2 2 2" xfId="37409"/>
    <cellStyle name="Normal 37 2 4 4 2 3" xfId="14188"/>
    <cellStyle name="Normal 37 2 4 4 2 3 2" xfId="42728"/>
    <cellStyle name="Normal 37 2 4 4 2 4" xfId="35270"/>
    <cellStyle name="Normal 37 2 4 4 3" xfId="7295"/>
    <cellStyle name="Normal 37 2 4 4 3 2" xfId="15067"/>
    <cellStyle name="Normal 37 2 4 4 3 2 2" xfId="43606"/>
    <cellStyle name="Normal 37 2 4 4 3 3" xfId="36882"/>
    <cellStyle name="Normal 37 2 4 4 4" xfId="6625"/>
    <cellStyle name="Normal 37 2 4 4 4 2" xfId="36212"/>
    <cellStyle name="Normal 37 2 4 4 5" xfId="5677"/>
    <cellStyle name="Normal 37 2 4 4 5 2" xfId="35269"/>
    <cellStyle name="Normal 37 2 4 4 6" xfId="10884"/>
    <cellStyle name="Normal 37 2 4 4 6 2" xfId="40469"/>
    <cellStyle name="Normal 37 2 4 4 7" xfId="14187"/>
    <cellStyle name="Normal 37 2 4 4 7 2" xfId="42727"/>
    <cellStyle name="Normal 37 2 4 4 8" xfId="20232"/>
    <cellStyle name="Normal 37 2 4 4 9" xfId="25154"/>
    <cellStyle name="Normal 37 2 4 40" xfId="4911"/>
    <cellStyle name="Normal 37 2 4 40 2" xfId="10885"/>
    <cellStyle name="Normal 37 2 4 40 2 2" xfId="40470"/>
    <cellStyle name="Normal 37 2 4 40 3" xfId="19515"/>
    <cellStyle name="Normal 37 2 4 40 3 2" xfId="48052"/>
    <cellStyle name="Normal 37 2 4 40 4" xfId="24678"/>
    <cellStyle name="Normal 37 2 4 40 5" xfId="29600"/>
    <cellStyle name="Normal 37 2 4 40 6" xfId="34522"/>
    <cellStyle name="Normal 37 2 4 41" xfId="5026"/>
    <cellStyle name="Normal 37 2 4 41 2" xfId="10886"/>
    <cellStyle name="Normal 37 2 4 41 2 2" xfId="40471"/>
    <cellStyle name="Normal 37 2 4 41 3" xfId="19630"/>
    <cellStyle name="Normal 37 2 4 41 3 2" xfId="48167"/>
    <cellStyle name="Normal 37 2 4 41 4" xfId="24793"/>
    <cellStyle name="Normal 37 2 4 41 5" xfId="29715"/>
    <cellStyle name="Normal 37 2 4 41 6" xfId="34637"/>
    <cellStyle name="Normal 37 2 4 42" xfId="5662"/>
    <cellStyle name="Normal 37 2 4 42 2" xfId="10810"/>
    <cellStyle name="Normal 37 2 4 42 2 2" xfId="40395"/>
    <cellStyle name="Normal 37 2 4 42 3" xfId="14827"/>
    <cellStyle name="Normal 37 2 4 42 3 2" xfId="43366"/>
    <cellStyle name="Normal 37 2 4 42 4" xfId="35254"/>
    <cellStyle name="Normal 37 2 4 43" xfId="8193"/>
    <cellStyle name="Normal 37 2 4 43 2" xfId="19817"/>
    <cellStyle name="Normal 37 2 4 43 2 2" xfId="48354"/>
    <cellStyle name="Normal 37 2 4 43 3" xfId="37778"/>
    <cellStyle name="Normal 37 2 4 44" xfId="8434"/>
    <cellStyle name="Normal 37 2 4 44 2" xfId="38019"/>
    <cellStyle name="Normal 37 2 4 45" xfId="13644"/>
    <cellStyle name="Normal 37 2 4 45 2" xfId="42184"/>
    <cellStyle name="Normal 37 2 4 46" xfId="19992"/>
    <cellStyle name="Normal 37 2 4 47" xfId="24915"/>
    <cellStyle name="Normal 37 2 4 48" xfId="29836"/>
    <cellStyle name="Normal 37 2 4 5" xfId="524"/>
    <cellStyle name="Normal 37 2 4 5 10" xfId="30197"/>
    <cellStyle name="Normal 37 2 4 5 2" xfId="5680"/>
    <cellStyle name="Normal 37 2 4 5 2 2" xfId="7825"/>
    <cellStyle name="Normal 37 2 4 5 2 2 2" xfId="37410"/>
    <cellStyle name="Normal 37 2 4 5 2 3" xfId="14190"/>
    <cellStyle name="Normal 37 2 4 5 2 3 2" xfId="42730"/>
    <cellStyle name="Normal 37 2 4 5 2 4" xfId="35272"/>
    <cellStyle name="Normal 37 2 4 5 3" xfId="7470"/>
    <cellStyle name="Normal 37 2 4 5 3 2" xfId="15188"/>
    <cellStyle name="Normal 37 2 4 5 3 2 2" xfId="43727"/>
    <cellStyle name="Normal 37 2 4 5 3 3" xfId="37056"/>
    <cellStyle name="Normal 37 2 4 5 4" xfId="6866"/>
    <cellStyle name="Normal 37 2 4 5 4 2" xfId="36453"/>
    <cellStyle name="Normal 37 2 4 5 5" xfId="5679"/>
    <cellStyle name="Normal 37 2 4 5 5 2" xfId="35271"/>
    <cellStyle name="Normal 37 2 4 5 6" xfId="10887"/>
    <cellStyle name="Normal 37 2 4 5 6 2" xfId="40472"/>
    <cellStyle name="Normal 37 2 4 5 7" xfId="14189"/>
    <cellStyle name="Normal 37 2 4 5 7 2" xfId="42729"/>
    <cellStyle name="Normal 37 2 4 5 8" xfId="20353"/>
    <cellStyle name="Normal 37 2 4 5 9" xfId="25275"/>
    <cellStyle name="Normal 37 2 4 6" xfId="659"/>
    <cellStyle name="Normal 37 2 4 6 2" xfId="7816"/>
    <cellStyle name="Normal 37 2 4 6 2 2" xfId="15320"/>
    <cellStyle name="Normal 37 2 4 6 2 2 2" xfId="43859"/>
    <cellStyle name="Normal 37 2 4 6 2 3" xfId="37401"/>
    <cellStyle name="Normal 37 2 4 6 3" xfId="5681"/>
    <cellStyle name="Normal 37 2 4 6 3 2" xfId="35273"/>
    <cellStyle name="Normal 37 2 4 6 4" xfId="10888"/>
    <cellStyle name="Normal 37 2 4 6 4 2" xfId="40473"/>
    <cellStyle name="Normal 37 2 4 6 5" xfId="14191"/>
    <cellStyle name="Normal 37 2 4 6 5 2" xfId="42731"/>
    <cellStyle name="Normal 37 2 4 6 6" xfId="20485"/>
    <cellStyle name="Normal 37 2 4 6 7" xfId="25407"/>
    <cellStyle name="Normal 37 2 4 6 8" xfId="30329"/>
    <cellStyle name="Normal 37 2 4 7" xfId="773"/>
    <cellStyle name="Normal 37 2 4 7 2" xfId="6986"/>
    <cellStyle name="Normal 37 2 4 7 2 2" xfId="36573"/>
    <cellStyle name="Normal 37 2 4 7 3" xfId="10889"/>
    <cellStyle name="Normal 37 2 4 7 3 2" xfId="40474"/>
    <cellStyle name="Normal 37 2 4 7 4" xfId="15434"/>
    <cellStyle name="Normal 37 2 4 7 4 2" xfId="43973"/>
    <cellStyle name="Normal 37 2 4 7 5" xfId="20599"/>
    <cellStyle name="Normal 37 2 4 7 6" xfId="25521"/>
    <cellStyle name="Normal 37 2 4 7 7" xfId="30443"/>
    <cellStyle name="Normal 37 2 4 8" xfId="887"/>
    <cellStyle name="Normal 37 2 4 8 2" xfId="6383"/>
    <cellStyle name="Normal 37 2 4 8 2 2" xfId="35970"/>
    <cellStyle name="Normal 37 2 4 8 3" xfId="10890"/>
    <cellStyle name="Normal 37 2 4 8 3 2" xfId="40475"/>
    <cellStyle name="Normal 37 2 4 8 4" xfId="15548"/>
    <cellStyle name="Normal 37 2 4 8 4 2" xfId="44087"/>
    <cellStyle name="Normal 37 2 4 8 5" xfId="20713"/>
    <cellStyle name="Normal 37 2 4 8 6" xfId="25635"/>
    <cellStyle name="Normal 37 2 4 8 7" xfId="30557"/>
    <cellStyle name="Normal 37 2 4 9" xfId="1034"/>
    <cellStyle name="Normal 37 2 4 9 2" xfId="10891"/>
    <cellStyle name="Normal 37 2 4 9 2 2" xfId="40476"/>
    <cellStyle name="Normal 37 2 4 9 3" xfId="15689"/>
    <cellStyle name="Normal 37 2 4 9 3 2" xfId="44228"/>
    <cellStyle name="Normal 37 2 4 9 4" xfId="20854"/>
    <cellStyle name="Normal 37 2 4 9 5" xfId="25776"/>
    <cellStyle name="Normal 37 2 4 9 6" xfId="30698"/>
    <cellStyle name="Normal 37 2 40" xfId="4295"/>
    <cellStyle name="Normal 37 2 40 2" xfId="10892"/>
    <cellStyle name="Normal 37 2 40 2 2" xfId="40477"/>
    <cellStyle name="Normal 37 2 40 3" xfId="18901"/>
    <cellStyle name="Normal 37 2 40 3 2" xfId="47438"/>
    <cellStyle name="Normal 37 2 40 4" xfId="24064"/>
    <cellStyle name="Normal 37 2 40 5" xfId="28986"/>
    <cellStyle name="Normal 37 2 40 6" xfId="33908"/>
    <cellStyle name="Normal 37 2 41" xfId="4409"/>
    <cellStyle name="Normal 37 2 41 2" xfId="10893"/>
    <cellStyle name="Normal 37 2 41 2 2" xfId="40478"/>
    <cellStyle name="Normal 37 2 41 3" xfId="19015"/>
    <cellStyle name="Normal 37 2 41 3 2" xfId="47552"/>
    <cellStyle name="Normal 37 2 41 4" xfId="24178"/>
    <cellStyle name="Normal 37 2 41 5" xfId="29100"/>
    <cellStyle name="Normal 37 2 41 6" xfId="34022"/>
    <cellStyle name="Normal 37 2 42" xfId="4527"/>
    <cellStyle name="Normal 37 2 42 2" xfId="10894"/>
    <cellStyle name="Normal 37 2 42 2 2" xfId="40479"/>
    <cellStyle name="Normal 37 2 42 3" xfId="19132"/>
    <cellStyle name="Normal 37 2 42 3 2" xfId="47669"/>
    <cellStyle name="Normal 37 2 42 4" xfId="24295"/>
    <cellStyle name="Normal 37 2 42 5" xfId="29217"/>
    <cellStyle name="Normal 37 2 42 6" xfId="34139"/>
    <cellStyle name="Normal 37 2 43" xfId="4641"/>
    <cellStyle name="Normal 37 2 43 2" xfId="10895"/>
    <cellStyle name="Normal 37 2 43 2 2" xfId="40480"/>
    <cellStyle name="Normal 37 2 43 3" xfId="19246"/>
    <cellStyle name="Normal 37 2 43 3 2" xfId="47783"/>
    <cellStyle name="Normal 37 2 43 4" xfId="24409"/>
    <cellStyle name="Normal 37 2 43 5" xfId="29331"/>
    <cellStyle name="Normal 37 2 43 6" xfId="34253"/>
    <cellStyle name="Normal 37 2 44" xfId="4758"/>
    <cellStyle name="Normal 37 2 44 2" xfId="10896"/>
    <cellStyle name="Normal 37 2 44 2 2" xfId="40481"/>
    <cellStyle name="Normal 37 2 44 3" xfId="19363"/>
    <cellStyle name="Normal 37 2 44 3 2" xfId="47900"/>
    <cellStyle name="Normal 37 2 44 4" xfId="24526"/>
    <cellStyle name="Normal 37 2 44 5" xfId="29448"/>
    <cellStyle name="Normal 37 2 44 6" xfId="34370"/>
    <cellStyle name="Normal 37 2 45" xfId="4878"/>
    <cellStyle name="Normal 37 2 45 2" xfId="10897"/>
    <cellStyle name="Normal 37 2 45 2 2" xfId="40482"/>
    <cellStyle name="Normal 37 2 45 3" xfId="19483"/>
    <cellStyle name="Normal 37 2 45 3 2" xfId="48020"/>
    <cellStyle name="Normal 37 2 45 4" xfId="24646"/>
    <cellStyle name="Normal 37 2 45 5" xfId="29568"/>
    <cellStyle name="Normal 37 2 45 6" xfId="34490"/>
    <cellStyle name="Normal 37 2 46" xfId="4994"/>
    <cellStyle name="Normal 37 2 46 2" xfId="10898"/>
    <cellStyle name="Normal 37 2 46 2 2" xfId="40483"/>
    <cellStyle name="Normal 37 2 46 3" xfId="19598"/>
    <cellStyle name="Normal 37 2 46 3 2" xfId="48135"/>
    <cellStyle name="Normal 37 2 46 4" xfId="24761"/>
    <cellStyle name="Normal 37 2 46 5" xfId="29683"/>
    <cellStyle name="Normal 37 2 46 6" xfId="34605"/>
    <cellStyle name="Normal 37 2 47" xfId="5618"/>
    <cellStyle name="Normal 37 2 47 2" xfId="10615"/>
    <cellStyle name="Normal 37 2 47 2 2" xfId="40200"/>
    <cellStyle name="Normal 37 2 47 3" xfId="14795"/>
    <cellStyle name="Normal 37 2 47 3 2" xfId="43334"/>
    <cellStyle name="Normal 37 2 47 4" xfId="35210"/>
    <cellStyle name="Normal 37 2 48" xfId="8161"/>
    <cellStyle name="Normal 37 2 48 2" xfId="19808"/>
    <cellStyle name="Normal 37 2 48 2 2" xfId="48345"/>
    <cellStyle name="Normal 37 2 48 3" xfId="37746"/>
    <cellStyle name="Normal 37 2 49" xfId="8402"/>
    <cellStyle name="Normal 37 2 49 2" xfId="37987"/>
    <cellStyle name="Normal 37 2 5" xfId="158"/>
    <cellStyle name="Normal 37 2 5 10" xfId="1191"/>
    <cellStyle name="Normal 37 2 5 10 2" xfId="10900"/>
    <cellStyle name="Normal 37 2 5 10 2 2" xfId="40485"/>
    <cellStyle name="Normal 37 2 5 10 3" xfId="15841"/>
    <cellStyle name="Normal 37 2 5 10 3 2" xfId="44380"/>
    <cellStyle name="Normal 37 2 5 10 4" xfId="21006"/>
    <cellStyle name="Normal 37 2 5 10 5" xfId="25928"/>
    <cellStyle name="Normal 37 2 5 10 6" xfId="30850"/>
    <cellStyle name="Normal 37 2 5 11" xfId="1307"/>
    <cellStyle name="Normal 37 2 5 11 2" xfId="10901"/>
    <cellStyle name="Normal 37 2 5 11 2 2" xfId="40486"/>
    <cellStyle name="Normal 37 2 5 11 3" xfId="15956"/>
    <cellStyle name="Normal 37 2 5 11 3 2" xfId="44495"/>
    <cellStyle name="Normal 37 2 5 11 4" xfId="21121"/>
    <cellStyle name="Normal 37 2 5 11 5" xfId="26043"/>
    <cellStyle name="Normal 37 2 5 11 6" xfId="30965"/>
    <cellStyle name="Normal 37 2 5 12" xfId="1422"/>
    <cellStyle name="Normal 37 2 5 12 2" xfId="10902"/>
    <cellStyle name="Normal 37 2 5 12 2 2" xfId="40487"/>
    <cellStyle name="Normal 37 2 5 12 3" xfId="16071"/>
    <cellStyle name="Normal 37 2 5 12 3 2" xfId="44610"/>
    <cellStyle name="Normal 37 2 5 12 4" xfId="21236"/>
    <cellStyle name="Normal 37 2 5 12 5" xfId="26158"/>
    <cellStyle name="Normal 37 2 5 12 6" xfId="31080"/>
    <cellStyle name="Normal 37 2 5 13" xfId="1537"/>
    <cellStyle name="Normal 37 2 5 13 2" xfId="10903"/>
    <cellStyle name="Normal 37 2 5 13 2 2" xfId="40488"/>
    <cellStyle name="Normal 37 2 5 13 3" xfId="16186"/>
    <cellStyle name="Normal 37 2 5 13 3 2" xfId="44725"/>
    <cellStyle name="Normal 37 2 5 13 4" xfId="21351"/>
    <cellStyle name="Normal 37 2 5 13 5" xfId="26273"/>
    <cellStyle name="Normal 37 2 5 13 6" xfId="31195"/>
    <cellStyle name="Normal 37 2 5 14" xfId="1651"/>
    <cellStyle name="Normal 37 2 5 14 2" xfId="10904"/>
    <cellStyle name="Normal 37 2 5 14 2 2" xfId="40489"/>
    <cellStyle name="Normal 37 2 5 14 3" xfId="16300"/>
    <cellStyle name="Normal 37 2 5 14 3 2" xfId="44839"/>
    <cellStyle name="Normal 37 2 5 14 4" xfId="21465"/>
    <cellStyle name="Normal 37 2 5 14 5" xfId="26387"/>
    <cellStyle name="Normal 37 2 5 14 6" xfId="31309"/>
    <cellStyle name="Normal 37 2 5 15" xfId="1765"/>
    <cellStyle name="Normal 37 2 5 15 2" xfId="10905"/>
    <cellStyle name="Normal 37 2 5 15 2 2" xfId="40490"/>
    <cellStyle name="Normal 37 2 5 15 3" xfId="16414"/>
    <cellStyle name="Normal 37 2 5 15 3 2" xfId="44953"/>
    <cellStyle name="Normal 37 2 5 15 4" xfId="21579"/>
    <cellStyle name="Normal 37 2 5 15 5" xfId="26501"/>
    <cellStyle name="Normal 37 2 5 15 6" xfId="31423"/>
    <cellStyle name="Normal 37 2 5 16" xfId="1879"/>
    <cellStyle name="Normal 37 2 5 16 2" xfId="10906"/>
    <cellStyle name="Normal 37 2 5 16 2 2" xfId="40491"/>
    <cellStyle name="Normal 37 2 5 16 3" xfId="16528"/>
    <cellStyle name="Normal 37 2 5 16 3 2" xfId="45067"/>
    <cellStyle name="Normal 37 2 5 16 4" xfId="21693"/>
    <cellStyle name="Normal 37 2 5 16 5" xfId="26615"/>
    <cellStyle name="Normal 37 2 5 16 6" xfId="31537"/>
    <cellStyle name="Normal 37 2 5 17" xfId="1993"/>
    <cellStyle name="Normal 37 2 5 17 2" xfId="10907"/>
    <cellStyle name="Normal 37 2 5 17 2 2" xfId="40492"/>
    <cellStyle name="Normal 37 2 5 17 3" xfId="16642"/>
    <cellStyle name="Normal 37 2 5 17 3 2" xfId="45181"/>
    <cellStyle name="Normal 37 2 5 17 4" xfId="21807"/>
    <cellStyle name="Normal 37 2 5 17 5" xfId="26729"/>
    <cellStyle name="Normal 37 2 5 17 6" xfId="31651"/>
    <cellStyle name="Normal 37 2 5 18" xfId="2108"/>
    <cellStyle name="Normal 37 2 5 18 2" xfId="10908"/>
    <cellStyle name="Normal 37 2 5 18 2 2" xfId="40493"/>
    <cellStyle name="Normal 37 2 5 18 3" xfId="16757"/>
    <cellStyle name="Normal 37 2 5 18 3 2" xfId="45296"/>
    <cellStyle name="Normal 37 2 5 18 4" xfId="21922"/>
    <cellStyle name="Normal 37 2 5 18 5" xfId="26844"/>
    <cellStyle name="Normal 37 2 5 18 6" xfId="31766"/>
    <cellStyle name="Normal 37 2 5 19" xfId="2454"/>
    <cellStyle name="Normal 37 2 5 19 2" xfId="10909"/>
    <cellStyle name="Normal 37 2 5 19 2 2" xfId="40494"/>
    <cellStyle name="Normal 37 2 5 19 3" xfId="17065"/>
    <cellStyle name="Normal 37 2 5 19 3 2" xfId="45602"/>
    <cellStyle name="Normal 37 2 5 19 4" xfId="22228"/>
    <cellStyle name="Normal 37 2 5 19 5" xfId="27150"/>
    <cellStyle name="Normal 37 2 5 19 6" xfId="32072"/>
    <cellStyle name="Normal 37 2 5 2" xfId="200"/>
    <cellStyle name="Normal 37 2 5 2 10" xfId="1349"/>
    <cellStyle name="Normal 37 2 5 2 10 2" xfId="10911"/>
    <cellStyle name="Normal 37 2 5 2 10 2 2" xfId="40496"/>
    <cellStyle name="Normal 37 2 5 2 10 3" xfId="15998"/>
    <cellStyle name="Normal 37 2 5 2 10 3 2" xfId="44537"/>
    <cellStyle name="Normal 37 2 5 2 10 4" xfId="21163"/>
    <cellStyle name="Normal 37 2 5 2 10 5" xfId="26085"/>
    <cellStyle name="Normal 37 2 5 2 10 6" xfId="31007"/>
    <cellStyle name="Normal 37 2 5 2 11" xfId="1464"/>
    <cellStyle name="Normal 37 2 5 2 11 2" xfId="10912"/>
    <cellStyle name="Normal 37 2 5 2 11 2 2" xfId="40497"/>
    <cellStyle name="Normal 37 2 5 2 11 3" xfId="16113"/>
    <cellStyle name="Normal 37 2 5 2 11 3 2" xfId="44652"/>
    <cellStyle name="Normal 37 2 5 2 11 4" xfId="21278"/>
    <cellStyle name="Normal 37 2 5 2 11 5" xfId="26200"/>
    <cellStyle name="Normal 37 2 5 2 11 6" xfId="31122"/>
    <cellStyle name="Normal 37 2 5 2 12" xfId="1579"/>
    <cellStyle name="Normal 37 2 5 2 12 2" xfId="10913"/>
    <cellStyle name="Normal 37 2 5 2 12 2 2" xfId="40498"/>
    <cellStyle name="Normal 37 2 5 2 12 3" xfId="16228"/>
    <cellStyle name="Normal 37 2 5 2 12 3 2" xfId="44767"/>
    <cellStyle name="Normal 37 2 5 2 12 4" xfId="21393"/>
    <cellStyle name="Normal 37 2 5 2 12 5" xfId="26315"/>
    <cellStyle name="Normal 37 2 5 2 12 6" xfId="31237"/>
    <cellStyle name="Normal 37 2 5 2 13" xfId="1693"/>
    <cellStyle name="Normal 37 2 5 2 13 2" xfId="10914"/>
    <cellStyle name="Normal 37 2 5 2 13 2 2" xfId="40499"/>
    <cellStyle name="Normal 37 2 5 2 13 3" xfId="16342"/>
    <cellStyle name="Normal 37 2 5 2 13 3 2" xfId="44881"/>
    <cellStyle name="Normal 37 2 5 2 13 4" xfId="21507"/>
    <cellStyle name="Normal 37 2 5 2 13 5" xfId="26429"/>
    <cellStyle name="Normal 37 2 5 2 13 6" xfId="31351"/>
    <cellStyle name="Normal 37 2 5 2 14" xfId="1807"/>
    <cellStyle name="Normal 37 2 5 2 14 2" xfId="10915"/>
    <cellStyle name="Normal 37 2 5 2 14 2 2" xfId="40500"/>
    <cellStyle name="Normal 37 2 5 2 14 3" xfId="16456"/>
    <cellStyle name="Normal 37 2 5 2 14 3 2" xfId="44995"/>
    <cellStyle name="Normal 37 2 5 2 14 4" xfId="21621"/>
    <cellStyle name="Normal 37 2 5 2 14 5" xfId="26543"/>
    <cellStyle name="Normal 37 2 5 2 14 6" xfId="31465"/>
    <cellStyle name="Normal 37 2 5 2 15" xfId="1921"/>
    <cellStyle name="Normal 37 2 5 2 15 2" xfId="10916"/>
    <cellStyle name="Normal 37 2 5 2 15 2 2" xfId="40501"/>
    <cellStyle name="Normal 37 2 5 2 15 3" xfId="16570"/>
    <cellStyle name="Normal 37 2 5 2 15 3 2" xfId="45109"/>
    <cellStyle name="Normal 37 2 5 2 15 4" xfId="21735"/>
    <cellStyle name="Normal 37 2 5 2 15 5" xfId="26657"/>
    <cellStyle name="Normal 37 2 5 2 15 6" xfId="31579"/>
    <cellStyle name="Normal 37 2 5 2 16" xfId="2035"/>
    <cellStyle name="Normal 37 2 5 2 16 2" xfId="10917"/>
    <cellStyle name="Normal 37 2 5 2 16 2 2" xfId="40502"/>
    <cellStyle name="Normal 37 2 5 2 16 3" xfId="16684"/>
    <cellStyle name="Normal 37 2 5 2 16 3 2" xfId="45223"/>
    <cellStyle name="Normal 37 2 5 2 16 4" xfId="21849"/>
    <cellStyle name="Normal 37 2 5 2 16 5" xfId="26771"/>
    <cellStyle name="Normal 37 2 5 2 16 6" xfId="31693"/>
    <cellStyle name="Normal 37 2 5 2 17" xfId="2150"/>
    <cellStyle name="Normal 37 2 5 2 17 2" xfId="10918"/>
    <cellStyle name="Normal 37 2 5 2 17 2 2" xfId="40503"/>
    <cellStyle name="Normal 37 2 5 2 17 3" xfId="16799"/>
    <cellStyle name="Normal 37 2 5 2 17 3 2" xfId="45338"/>
    <cellStyle name="Normal 37 2 5 2 17 4" xfId="21964"/>
    <cellStyle name="Normal 37 2 5 2 17 5" xfId="26886"/>
    <cellStyle name="Normal 37 2 5 2 17 6" xfId="31808"/>
    <cellStyle name="Normal 37 2 5 2 18" xfId="2496"/>
    <cellStyle name="Normal 37 2 5 2 18 2" xfId="10919"/>
    <cellStyle name="Normal 37 2 5 2 18 2 2" xfId="40504"/>
    <cellStyle name="Normal 37 2 5 2 18 3" xfId="17107"/>
    <cellStyle name="Normal 37 2 5 2 18 3 2" xfId="45644"/>
    <cellStyle name="Normal 37 2 5 2 18 4" xfId="22270"/>
    <cellStyle name="Normal 37 2 5 2 18 5" xfId="27192"/>
    <cellStyle name="Normal 37 2 5 2 18 6" xfId="32114"/>
    <cellStyle name="Normal 37 2 5 2 19" xfId="2615"/>
    <cellStyle name="Normal 37 2 5 2 19 2" xfId="10920"/>
    <cellStyle name="Normal 37 2 5 2 19 2 2" xfId="40505"/>
    <cellStyle name="Normal 37 2 5 2 19 3" xfId="17226"/>
    <cellStyle name="Normal 37 2 5 2 19 3 2" xfId="45763"/>
    <cellStyle name="Normal 37 2 5 2 19 4" xfId="22389"/>
    <cellStyle name="Normal 37 2 5 2 19 5" xfId="27311"/>
    <cellStyle name="Normal 37 2 5 2 19 6" xfId="32233"/>
    <cellStyle name="Normal 37 2 5 2 2" xfId="332"/>
    <cellStyle name="Normal 37 2 5 2 2 10" xfId="20162"/>
    <cellStyle name="Normal 37 2 5 2 2 11" xfId="25103"/>
    <cellStyle name="Normal 37 2 5 2 2 12" xfId="30006"/>
    <cellStyle name="Normal 37 2 5 2 2 2" xfId="2291"/>
    <cellStyle name="Normal 37 2 5 2 2 2 10" xfId="31946"/>
    <cellStyle name="Normal 37 2 5 2 2 2 2" xfId="5686"/>
    <cellStyle name="Normal 37 2 5 2 2 2 2 2" xfId="7829"/>
    <cellStyle name="Normal 37 2 5 2 2 2 2 2 2" xfId="37414"/>
    <cellStyle name="Normal 37 2 5 2 2 2 2 3" xfId="14194"/>
    <cellStyle name="Normal 37 2 5 2 2 2 2 3 2" xfId="42734"/>
    <cellStyle name="Normal 37 2 5 2 2 2 2 4" xfId="35278"/>
    <cellStyle name="Normal 37 2 5 2 2 2 3" xfId="7296"/>
    <cellStyle name="Normal 37 2 5 2 2 2 3 2" xfId="16937"/>
    <cellStyle name="Normal 37 2 5 2 2 2 3 2 2" xfId="45476"/>
    <cellStyle name="Normal 37 2 5 2 2 2 3 3" xfId="36883"/>
    <cellStyle name="Normal 37 2 5 2 2 2 4" xfId="6795"/>
    <cellStyle name="Normal 37 2 5 2 2 2 4 2" xfId="36382"/>
    <cellStyle name="Normal 37 2 5 2 2 2 5" xfId="5685"/>
    <cellStyle name="Normal 37 2 5 2 2 2 5 2" xfId="35277"/>
    <cellStyle name="Normal 37 2 5 2 2 2 6" xfId="10922"/>
    <cellStyle name="Normal 37 2 5 2 2 2 6 2" xfId="40507"/>
    <cellStyle name="Normal 37 2 5 2 2 2 7" xfId="14193"/>
    <cellStyle name="Normal 37 2 5 2 2 2 7 2" xfId="42733"/>
    <cellStyle name="Normal 37 2 5 2 2 2 8" xfId="22102"/>
    <cellStyle name="Normal 37 2 5 2 2 2 9" xfId="27024"/>
    <cellStyle name="Normal 37 2 5 2 2 3" xfId="5687"/>
    <cellStyle name="Normal 37 2 5 2 2 3 2" xfId="7828"/>
    <cellStyle name="Normal 37 2 5 2 2 3 2 2" xfId="37413"/>
    <cellStyle name="Normal 37 2 5 2 2 3 3" xfId="10921"/>
    <cellStyle name="Normal 37 2 5 2 2 3 3 2" xfId="40506"/>
    <cellStyle name="Normal 37 2 5 2 2 3 4" xfId="14195"/>
    <cellStyle name="Normal 37 2 5 2 2 3 4 2" xfId="42735"/>
    <cellStyle name="Normal 37 2 5 2 2 3 5" xfId="35279"/>
    <cellStyle name="Normal 37 2 5 2 2 4" xfId="7174"/>
    <cellStyle name="Normal 37 2 5 2 2 4 2" xfId="14997"/>
    <cellStyle name="Normal 37 2 5 2 2 4 2 2" xfId="43536"/>
    <cellStyle name="Normal 37 2 5 2 2 4 3" xfId="36761"/>
    <cellStyle name="Normal 37 2 5 2 2 5" xfId="6553"/>
    <cellStyle name="Normal 37 2 5 2 2 5 2" xfId="19823"/>
    <cellStyle name="Normal 37 2 5 2 2 5 2 2" xfId="48360"/>
    <cellStyle name="Normal 37 2 5 2 2 5 3" xfId="36140"/>
    <cellStyle name="Normal 37 2 5 2 2 6" xfId="5684"/>
    <cellStyle name="Normal 37 2 5 2 2 6 2" xfId="35276"/>
    <cellStyle name="Normal 37 2 5 2 2 7" xfId="8381"/>
    <cellStyle name="Normal 37 2 5 2 2 7 2" xfId="37966"/>
    <cellStyle name="Normal 37 2 5 2 2 8" xfId="8622"/>
    <cellStyle name="Normal 37 2 5 2 2 8 2" xfId="38207"/>
    <cellStyle name="Normal 37 2 5 2 2 9" xfId="14192"/>
    <cellStyle name="Normal 37 2 5 2 2 9 2" xfId="42732"/>
    <cellStyle name="Normal 37 2 5 2 20" xfId="2733"/>
    <cellStyle name="Normal 37 2 5 2 20 2" xfId="10923"/>
    <cellStyle name="Normal 37 2 5 2 20 2 2" xfId="40508"/>
    <cellStyle name="Normal 37 2 5 2 20 3" xfId="17344"/>
    <cellStyle name="Normal 37 2 5 2 20 3 2" xfId="45881"/>
    <cellStyle name="Normal 37 2 5 2 20 4" xfId="22507"/>
    <cellStyle name="Normal 37 2 5 2 20 5" xfId="27429"/>
    <cellStyle name="Normal 37 2 5 2 20 6" xfId="32351"/>
    <cellStyle name="Normal 37 2 5 2 21" xfId="2852"/>
    <cellStyle name="Normal 37 2 5 2 21 2" xfId="10924"/>
    <cellStyle name="Normal 37 2 5 2 21 2 2" xfId="40509"/>
    <cellStyle name="Normal 37 2 5 2 21 3" xfId="17463"/>
    <cellStyle name="Normal 37 2 5 2 21 3 2" xfId="46000"/>
    <cellStyle name="Normal 37 2 5 2 21 4" xfId="22626"/>
    <cellStyle name="Normal 37 2 5 2 21 5" xfId="27548"/>
    <cellStyle name="Normal 37 2 5 2 21 6" xfId="32470"/>
    <cellStyle name="Normal 37 2 5 2 22" xfId="2968"/>
    <cellStyle name="Normal 37 2 5 2 22 2" xfId="10925"/>
    <cellStyle name="Normal 37 2 5 2 22 2 2" xfId="40510"/>
    <cellStyle name="Normal 37 2 5 2 22 3" xfId="17579"/>
    <cellStyle name="Normal 37 2 5 2 22 3 2" xfId="46116"/>
    <cellStyle name="Normal 37 2 5 2 22 4" xfId="22742"/>
    <cellStyle name="Normal 37 2 5 2 22 5" xfId="27664"/>
    <cellStyle name="Normal 37 2 5 2 22 6" xfId="32586"/>
    <cellStyle name="Normal 37 2 5 2 23" xfId="3086"/>
    <cellStyle name="Normal 37 2 5 2 23 2" xfId="10926"/>
    <cellStyle name="Normal 37 2 5 2 23 2 2" xfId="40511"/>
    <cellStyle name="Normal 37 2 5 2 23 3" xfId="17697"/>
    <cellStyle name="Normal 37 2 5 2 23 3 2" xfId="46234"/>
    <cellStyle name="Normal 37 2 5 2 23 4" xfId="22860"/>
    <cellStyle name="Normal 37 2 5 2 23 5" xfId="27782"/>
    <cellStyle name="Normal 37 2 5 2 23 6" xfId="32704"/>
    <cellStyle name="Normal 37 2 5 2 24" xfId="3204"/>
    <cellStyle name="Normal 37 2 5 2 24 2" xfId="10927"/>
    <cellStyle name="Normal 37 2 5 2 24 2 2" xfId="40512"/>
    <cellStyle name="Normal 37 2 5 2 24 3" xfId="17814"/>
    <cellStyle name="Normal 37 2 5 2 24 3 2" xfId="46351"/>
    <cellStyle name="Normal 37 2 5 2 24 4" xfId="22977"/>
    <cellStyle name="Normal 37 2 5 2 24 5" xfId="27899"/>
    <cellStyle name="Normal 37 2 5 2 24 6" xfId="32821"/>
    <cellStyle name="Normal 37 2 5 2 25" xfId="3321"/>
    <cellStyle name="Normal 37 2 5 2 25 2" xfId="10928"/>
    <cellStyle name="Normal 37 2 5 2 25 2 2" xfId="40513"/>
    <cellStyle name="Normal 37 2 5 2 25 3" xfId="17931"/>
    <cellStyle name="Normal 37 2 5 2 25 3 2" xfId="46468"/>
    <cellStyle name="Normal 37 2 5 2 25 4" xfId="23094"/>
    <cellStyle name="Normal 37 2 5 2 25 5" xfId="28016"/>
    <cellStyle name="Normal 37 2 5 2 25 6" xfId="32938"/>
    <cellStyle name="Normal 37 2 5 2 26" xfId="3438"/>
    <cellStyle name="Normal 37 2 5 2 26 2" xfId="10929"/>
    <cellStyle name="Normal 37 2 5 2 26 2 2" xfId="40514"/>
    <cellStyle name="Normal 37 2 5 2 26 3" xfId="18048"/>
    <cellStyle name="Normal 37 2 5 2 26 3 2" xfId="46585"/>
    <cellStyle name="Normal 37 2 5 2 26 4" xfId="23211"/>
    <cellStyle name="Normal 37 2 5 2 26 5" xfId="28133"/>
    <cellStyle name="Normal 37 2 5 2 26 6" xfId="33055"/>
    <cellStyle name="Normal 37 2 5 2 27" xfId="3552"/>
    <cellStyle name="Normal 37 2 5 2 27 2" xfId="10930"/>
    <cellStyle name="Normal 37 2 5 2 27 2 2" xfId="40515"/>
    <cellStyle name="Normal 37 2 5 2 27 3" xfId="18162"/>
    <cellStyle name="Normal 37 2 5 2 27 3 2" xfId="46699"/>
    <cellStyle name="Normal 37 2 5 2 27 4" xfId="23325"/>
    <cellStyle name="Normal 37 2 5 2 27 5" xfId="28247"/>
    <cellStyle name="Normal 37 2 5 2 27 6" xfId="33169"/>
    <cellStyle name="Normal 37 2 5 2 28" xfId="3669"/>
    <cellStyle name="Normal 37 2 5 2 28 2" xfId="10931"/>
    <cellStyle name="Normal 37 2 5 2 28 2 2" xfId="40516"/>
    <cellStyle name="Normal 37 2 5 2 28 3" xfId="18278"/>
    <cellStyle name="Normal 37 2 5 2 28 3 2" xfId="46815"/>
    <cellStyle name="Normal 37 2 5 2 28 4" xfId="23441"/>
    <cellStyle name="Normal 37 2 5 2 28 5" xfId="28363"/>
    <cellStyle name="Normal 37 2 5 2 28 6" xfId="33285"/>
    <cellStyle name="Normal 37 2 5 2 29" xfId="3785"/>
    <cellStyle name="Normal 37 2 5 2 29 2" xfId="10932"/>
    <cellStyle name="Normal 37 2 5 2 29 2 2" xfId="40517"/>
    <cellStyle name="Normal 37 2 5 2 29 3" xfId="18393"/>
    <cellStyle name="Normal 37 2 5 2 29 3 2" xfId="46930"/>
    <cellStyle name="Normal 37 2 5 2 29 4" xfId="23556"/>
    <cellStyle name="Normal 37 2 5 2 29 5" xfId="28478"/>
    <cellStyle name="Normal 37 2 5 2 29 6" xfId="33400"/>
    <cellStyle name="Normal 37 2 5 2 3" xfId="452"/>
    <cellStyle name="Normal 37 2 5 2 3 10" xfId="30126"/>
    <cellStyle name="Normal 37 2 5 2 3 2" xfId="5689"/>
    <cellStyle name="Normal 37 2 5 2 3 2 2" xfId="7830"/>
    <cellStyle name="Normal 37 2 5 2 3 2 2 2" xfId="37415"/>
    <cellStyle name="Normal 37 2 5 2 3 2 3" xfId="14197"/>
    <cellStyle name="Normal 37 2 5 2 3 2 3 2" xfId="42737"/>
    <cellStyle name="Normal 37 2 5 2 3 2 4" xfId="35281"/>
    <cellStyle name="Normal 37 2 5 2 3 3" xfId="7297"/>
    <cellStyle name="Normal 37 2 5 2 3 3 2" xfId="15117"/>
    <cellStyle name="Normal 37 2 5 2 3 3 2 2" xfId="43656"/>
    <cellStyle name="Normal 37 2 5 2 3 3 3" xfId="36884"/>
    <cellStyle name="Normal 37 2 5 2 3 4" xfId="6675"/>
    <cellStyle name="Normal 37 2 5 2 3 4 2" xfId="36262"/>
    <cellStyle name="Normal 37 2 5 2 3 5" xfId="5688"/>
    <cellStyle name="Normal 37 2 5 2 3 5 2" xfId="35280"/>
    <cellStyle name="Normal 37 2 5 2 3 6" xfId="10933"/>
    <cellStyle name="Normal 37 2 5 2 3 6 2" xfId="40518"/>
    <cellStyle name="Normal 37 2 5 2 3 7" xfId="14196"/>
    <cellStyle name="Normal 37 2 5 2 3 7 2" xfId="42736"/>
    <cellStyle name="Normal 37 2 5 2 3 8" xfId="20282"/>
    <cellStyle name="Normal 37 2 5 2 3 9" xfId="25204"/>
    <cellStyle name="Normal 37 2 5 2 30" xfId="3902"/>
    <cellStyle name="Normal 37 2 5 2 30 2" xfId="10934"/>
    <cellStyle name="Normal 37 2 5 2 30 2 2" xfId="40519"/>
    <cellStyle name="Normal 37 2 5 2 30 3" xfId="18509"/>
    <cellStyle name="Normal 37 2 5 2 30 3 2" xfId="47046"/>
    <cellStyle name="Normal 37 2 5 2 30 4" xfId="23672"/>
    <cellStyle name="Normal 37 2 5 2 30 5" xfId="28594"/>
    <cellStyle name="Normal 37 2 5 2 30 6" xfId="33516"/>
    <cellStyle name="Normal 37 2 5 2 31" xfId="4020"/>
    <cellStyle name="Normal 37 2 5 2 31 2" xfId="10935"/>
    <cellStyle name="Normal 37 2 5 2 31 2 2" xfId="40520"/>
    <cellStyle name="Normal 37 2 5 2 31 3" xfId="18627"/>
    <cellStyle name="Normal 37 2 5 2 31 3 2" xfId="47164"/>
    <cellStyle name="Normal 37 2 5 2 31 4" xfId="23790"/>
    <cellStyle name="Normal 37 2 5 2 31 5" xfId="28712"/>
    <cellStyle name="Normal 37 2 5 2 31 6" xfId="33634"/>
    <cellStyle name="Normal 37 2 5 2 32" xfId="4135"/>
    <cellStyle name="Normal 37 2 5 2 32 2" xfId="10936"/>
    <cellStyle name="Normal 37 2 5 2 32 2 2" xfId="40521"/>
    <cellStyle name="Normal 37 2 5 2 32 3" xfId="18741"/>
    <cellStyle name="Normal 37 2 5 2 32 3 2" xfId="47278"/>
    <cellStyle name="Normal 37 2 5 2 32 4" xfId="23904"/>
    <cellStyle name="Normal 37 2 5 2 32 5" xfId="28826"/>
    <cellStyle name="Normal 37 2 5 2 32 6" xfId="33748"/>
    <cellStyle name="Normal 37 2 5 2 33" xfId="4250"/>
    <cellStyle name="Normal 37 2 5 2 33 2" xfId="10937"/>
    <cellStyle name="Normal 37 2 5 2 33 2 2" xfId="40522"/>
    <cellStyle name="Normal 37 2 5 2 33 3" xfId="18856"/>
    <cellStyle name="Normal 37 2 5 2 33 3 2" xfId="47393"/>
    <cellStyle name="Normal 37 2 5 2 33 4" xfId="24019"/>
    <cellStyle name="Normal 37 2 5 2 33 5" xfId="28941"/>
    <cellStyle name="Normal 37 2 5 2 33 6" xfId="33863"/>
    <cellStyle name="Normal 37 2 5 2 34" xfId="4377"/>
    <cellStyle name="Normal 37 2 5 2 34 2" xfId="10938"/>
    <cellStyle name="Normal 37 2 5 2 34 2 2" xfId="40523"/>
    <cellStyle name="Normal 37 2 5 2 34 3" xfId="18983"/>
    <cellStyle name="Normal 37 2 5 2 34 3 2" xfId="47520"/>
    <cellStyle name="Normal 37 2 5 2 34 4" xfId="24146"/>
    <cellStyle name="Normal 37 2 5 2 34 5" xfId="29068"/>
    <cellStyle name="Normal 37 2 5 2 34 6" xfId="33990"/>
    <cellStyle name="Normal 37 2 5 2 35" xfId="4492"/>
    <cellStyle name="Normal 37 2 5 2 35 2" xfId="10939"/>
    <cellStyle name="Normal 37 2 5 2 35 2 2" xfId="40524"/>
    <cellStyle name="Normal 37 2 5 2 35 3" xfId="19097"/>
    <cellStyle name="Normal 37 2 5 2 35 3 2" xfId="47634"/>
    <cellStyle name="Normal 37 2 5 2 35 4" xfId="24260"/>
    <cellStyle name="Normal 37 2 5 2 35 5" xfId="29182"/>
    <cellStyle name="Normal 37 2 5 2 35 6" xfId="34104"/>
    <cellStyle name="Normal 37 2 5 2 36" xfId="4609"/>
    <cellStyle name="Normal 37 2 5 2 36 2" xfId="10940"/>
    <cellStyle name="Normal 37 2 5 2 36 2 2" xfId="40525"/>
    <cellStyle name="Normal 37 2 5 2 36 3" xfId="19214"/>
    <cellStyle name="Normal 37 2 5 2 36 3 2" xfId="47751"/>
    <cellStyle name="Normal 37 2 5 2 36 4" xfId="24377"/>
    <cellStyle name="Normal 37 2 5 2 36 5" xfId="29299"/>
    <cellStyle name="Normal 37 2 5 2 36 6" xfId="34221"/>
    <cellStyle name="Normal 37 2 5 2 37" xfId="4725"/>
    <cellStyle name="Normal 37 2 5 2 37 2" xfId="10941"/>
    <cellStyle name="Normal 37 2 5 2 37 2 2" xfId="40526"/>
    <cellStyle name="Normal 37 2 5 2 37 3" xfId="19330"/>
    <cellStyle name="Normal 37 2 5 2 37 3 2" xfId="47867"/>
    <cellStyle name="Normal 37 2 5 2 37 4" xfId="24493"/>
    <cellStyle name="Normal 37 2 5 2 37 5" xfId="29415"/>
    <cellStyle name="Normal 37 2 5 2 37 6" xfId="34337"/>
    <cellStyle name="Normal 37 2 5 2 38" xfId="4840"/>
    <cellStyle name="Normal 37 2 5 2 38 2" xfId="10942"/>
    <cellStyle name="Normal 37 2 5 2 38 2 2" xfId="40527"/>
    <cellStyle name="Normal 37 2 5 2 38 3" xfId="19445"/>
    <cellStyle name="Normal 37 2 5 2 38 3 2" xfId="47982"/>
    <cellStyle name="Normal 37 2 5 2 38 4" xfId="24608"/>
    <cellStyle name="Normal 37 2 5 2 38 5" xfId="29530"/>
    <cellStyle name="Normal 37 2 5 2 38 6" xfId="34452"/>
    <cellStyle name="Normal 37 2 5 2 39" xfId="4961"/>
    <cellStyle name="Normal 37 2 5 2 39 2" xfId="10943"/>
    <cellStyle name="Normal 37 2 5 2 39 2 2" xfId="40528"/>
    <cellStyle name="Normal 37 2 5 2 39 3" xfId="19565"/>
    <cellStyle name="Normal 37 2 5 2 39 3 2" xfId="48102"/>
    <cellStyle name="Normal 37 2 5 2 39 4" xfId="24728"/>
    <cellStyle name="Normal 37 2 5 2 39 5" xfId="29650"/>
    <cellStyle name="Normal 37 2 5 2 39 6" xfId="34572"/>
    <cellStyle name="Normal 37 2 5 2 4" xfId="574"/>
    <cellStyle name="Normal 37 2 5 2 4 10" xfId="30247"/>
    <cellStyle name="Normal 37 2 5 2 4 2" xfId="5691"/>
    <cellStyle name="Normal 37 2 5 2 4 2 2" xfId="7831"/>
    <cellStyle name="Normal 37 2 5 2 4 2 2 2" xfId="37416"/>
    <cellStyle name="Normal 37 2 5 2 4 2 3" xfId="14199"/>
    <cellStyle name="Normal 37 2 5 2 4 2 3 2" xfId="42739"/>
    <cellStyle name="Normal 37 2 5 2 4 2 4" xfId="35283"/>
    <cellStyle name="Normal 37 2 5 2 4 3" xfId="7520"/>
    <cellStyle name="Normal 37 2 5 2 4 3 2" xfId="15238"/>
    <cellStyle name="Normal 37 2 5 2 4 3 2 2" xfId="43777"/>
    <cellStyle name="Normal 37 2 5 2 4 3 3" xfId="37106"/>
    <cellStyle name="Normal 37 2 5 2 4 4" xfId="6916"/>
    <cellStyle name="Normal 37 2 5 2 4 4 2" xfId="36503"/>
    <cellStyle name="Normal 37 2 5 2 4 5" xfId="5690"/>
    <cellStyle name="Normal 37 2 5 2 4 5 2" xfId="35282"/>
    <cellStyle name="Normal 37 2 5 2 4 6" xfId="10944"/>
    <cellStyle name="Normal 37 2 5 2 4 6 2" xfId="40529"/>
    <cellStyle name="Normal 37 2 5 2 4 7" xfId="14198"/>
    <cellStyle name="Normal 37 2 5 2 4 7 2" xfId="42738"/>
    <cellStyle name="Normal 37 2 5 2 4 8" xfId="20403"/>
    <cellStyle name="Normal 37 2 5 2 4 9" xfId="25325"/>
    <cellStyle name="Normal 37 2 5 2 40" xfId="5076"/>
    <cellStyle name="Normal 37 2 5 2 40 2" xfId="10945"/>
    <cellStyle name="Normal 37 2 5 2 40 2 2" xfId="40530"/>
    <cellStyle name="Normal 37 2 5 2 40 3" xfId="19680"/>
    <cellStyle name="Normal 37 2 5 2 40 3 2" xfId="48217"/>
    <cellStyle name="Normal 37 2 5 2 40 4" xfId="24843"/>
    <cellStyle name="Normal 37 2 5 2 40 5" xfId="29765"/>
    <cellStyle name="Normal 37 2 5 2 40 6" xfId="34687"/>
    <cellStyle name="Normal 37 2 5 2 41" xfId="5683"/>
    <cellStyle name="Normal 37 2 5 2 41 2" xfId="10910"/>
    <cellStyle name="Normal 37 2 5 2 41 2 2" xfId="40495"/>
    <cellStyle name="Normal 37 2 5 2 41 3" xfId="14877"/>
    <cellStyle name="Normal 37 2 5 2 41 3 2" xfId="43416"/>
    <cellStyle name="Normal 37 2 5 2 41 4" xfId="35275"/>
    <cellStyle name="Normal 37 2 5 2 42" xfId="8243"/>
    <cellStyle name="Normal 37 2 5 2 42 2" xfId="19822"/>
    <cellStyle name="Normal 37 2 5 2 42 2 2" xfId="48359"/>
    <cellStyle name="Normal 37 2 5 2 42 3" xfId="37828"/>
    <cellStyle name="Normal 37 2 5 2 43" xfId="8484"/>
    <cellStyle name="Normal 37 2 5 2 43 2" xfId="38069"/>
    <cellStyle name="Normal 37 2 5 2 44" xfId="13694"/>
    <cellStyle name="Normal 37 2 5 2 44 2" xfId="42234"/>
    <cellStyle name="Normal 37 2 5 2 45" xfId="20042"/>
    <cellStyle name="Normal 37 2 5 2 46" xfId="24965"/>
    <cellStyle name="Normal 37 2 5 2 47" xfId="29886"/>
    <cellStyle name="Normal 37 2 5 2 5" xfId="709"/>
    <cellStyle name="Normal 37 2 5 2 5 2" xfId="7827"/>
    <cellStyle name="Normal 37 2 5 2 5 2 2" xfId="15370"/>
    <cellStyle name="Normal 37 2 5 2 5 2 2 2" xfId="43909"/>
    <cellStyle name="Normal 37 2 5 2 5 2 3" xfId="37412"/>
    <cellStyle name="Normal 37 2 5 2 5 3" xfId="5692"/>
    <cellStyle name="Normal 37 2 5 2 5 3 2" xfId="35284"/>
    <cellStyle name="Normal 37 2 5 2 5 4" xfId="10946"/>
    <cellStyle name="Normal 37 2 5 2 5 4 2" xfId="40531"/>
    <cellStyle name="Normal 37 2 5 2 5 5" xfId="14200"/>
    <cellStyle name="Normal 37 2 5 2 5 5 2" xfId="42740"/>
    <cellStyle name="Normal 37 2 5 2 5 6" xfId="20535"/>
    <cellStyle name="Normal 37 2 5 2 5 7" xfId="25457"/>
    <cellStyle name="Normal 37 2 5 2 5 8" xfId="30379"/>
    <cellStyle name="Normal 37 2 5 2 6" xfId="823"/>
    <cellStyle name="Normal 37 2 5 2 6 2" xfId="7036"/>
    <cellStyle name="Normal 37 2 5 2 6 2 2" xfId="36623"/>
    <cellStyle name="Normal 37 2 5 2 6 3" xfId="10947"/>
    <cellStyle name="Normal 37 2 5 2 6 3 2" xfId="40532"/>
    <cellStyle name="Normal 37 2 5 2 6 4" xfId="15484"/>
    <cellStyle name="Normal 37 2 5 2 6 4 2" xfId="44023"/>
    <cellStyle name="Normal 37 2 5 2 6 5" xfId="20649"/>
    <cellStyle name="Normal 37 2 5 2 6 6" xfId="25571"/>
    <cellStyle name="Normal 37 2 5 2 6 7" xfId="30493"/>
    <cellStyle name="Normal 37 2 5 2 7" xfId="937"/>
    <cellStyle name="Normal 37 2 5 2 7 2" xfId="6433"/>
    <cellStyle name="Normal 37 2 5 2 7 2 2" xfId="36020"/>
    <cellStyle name="Normal 37 2 5 2 7 3" xfId="10948"/>
    <cellStyle name="Normal 37 2 5 2 7 3 2" xfId="40533"/>
    <cellStyle name="Normal 37 2 5 2 7 4" xfId="15598"/>
    <cellStyle name="Normal 37 2 5 2 7 4 2" xfId="44137"/>
    <cellStyle name="Normal 37 2 5 2 7 5" xfId="20763"/>
    <cellStyle name="Normal 37 2 5 2 7 6" xfId="25685"/>
    <cellStyle name="Normal 37 2 5 2 7 7" xfId="30607"/>
    <cellStyle name="Normal 37 2 5 2 8" xfId="1084"/>
    <cellStyle name="Normal 37 2 5 2 8 2" xfId="10949"/>
    <cellStyle name="Normal 37 2 5 2 8 2 2" xfId="40534"/>
    <cellStyle name="Normal 37 2 5 2 8 3" xfId="15739"/>
    <cellStyle name="Normal 37 2 5 2 8 3 2" xfId="44278"/>
    <cellStyle name="Normal 37 2 5 2 8 4" xfId="20904"/>
    <cellStyle name="Normal 37 2 5 2 8 5" xfId="25826"/>
    <cellStyle name="Normal 37 2 5 2 8 6" xfId="30748"/>
    <cellStyle name="Normal 37 2 5 2 9" xfId="1233"/>
    <cellStyle name="Normal 37 2 5 2 9 2" xfId="10950"/>
    <cellStyle name="Normal 37 2 5 2 9 2 2" xfId="40535"/>
    <cellStyle name="Normal 37 2 5 2 9 3" xfId="15883"/>
    <cellStyle name="Normal 37 2 5 2 9 3 2" xfId="44422"/>
    <cellStyle name="Normal 37 2 5 2 9 4" xfId="21048"/>
    <cellStyle name="Normal 37 2 5 2 9 5" xfId="25970"/>
    <cellStyle name="Normal 37 2 5 2 9 6" xfId="30892"/>
    <cellStyle name="Normal 37 2 5 20" xfId="2573"/>
    <cellStyle name="Normal 37 2 5 20 2" xfId="10951"/>
    <cellStyle name="Normal 37 2 5 20 2 2" xfId="40536"/>
    <cellStyle name="Normal 37 2 5 20 3" xfId="17184"/>
    <cellStyle name="Normal 37 2 5 20 3 2" xfId="45721"/>
    <cellStyle name="Normal 37 2 5 20 4" xfId="22347"/>
    <cellStyle name="Normal 37 2 5 20 5" xfId="27269"/>
    <cellStyle name="Normal 37 2 5 20 6" xfId="32191"/>
    <cellStyle name="Normal 37 2 5 21" xfId="2691"/>
    <cellStyle name="Normal 37 2 5 21 2" xfId="10952"/>
    <cellStyle name="Normal 37 2 5 21 2 2" xfId="40537"/>
    <cellStyle name="Normal 37 2 5 21 3" xfId="17302"/>
    <cellStyle name="Normal 37 2 5 21 3 2" xfId="45839"/>
    <cellStyle name="Normal 37 2 5 21 4" xfId="22465"/>
    <cellStyle name="Normal 37 2 5 21 5" xfId="27387"/>
    <cellStyle name="Normal 37 2 5 21 6" xfId="32309"/>
    <cellStyle name="Normal 37 2 5 22" xfId="2810"/>
    <cellStyle name="Normal 37 2 5 22 2" xfId="10953"/>
    <cellStyle name="Normal 37 2 5 22 2 2" xfId="40538"/>
    <cellStyle name="Normal 37 2 5 22 3" xfId="17421"/>
    <cellStyle name="Normal 37 2 5 22 3 2" xfId="45958"/>
    <cellStyle name="Normal 37 2 5 22 4" xfId="22584"/>
    <cellStyle name="Normal 37 2 5 22 5" xfId="27506"/>
    <cellStyle name="Normal 37 2 5 22 6" xfId="32428"/>
    <cellStyle name="Normal 37 2 5 23" xfId="2926"/>
    <cellStyle name="Normal 37 2 5 23 2" xfId="10954"/>
    <cellStyle name="Normal 37 2 5 23 2 2" xfId="40539"/>
    <cellStyle name="Normal 37 2 5 23 3" xfId="17537"/>
    <cellStyle name="Normal 37 2 5 23 3 2" xfId="46074"/>
    <cellStyle name="Normal 37 2 5 23 4" xfId="22700"/>
    <cellStyle name="Normal 37 2 5 23 5" xfId="27622"/>
    <cellStyle name="Normal 37 2 5 23 6" xfId="32544"/>
    <cellStyle name="Normal 37 2 5 24" xfId="3044"/>
    <cellStyle name="Normal 37 2 5 24 2" xfId="10955"/>
    <cellStyle name="Normal 37 2 5 24 2 2" xfId="40540"/>
    <cellStyle name="Normal 37 2 5 24 3" xfId="17655"/>
    <cellStyle name="Normal 37 2 5 24 3 2" xfId="46192"/>
    <cellStyle name="Normal 37 2 5 24 4" xfId="22818"/>
    <cellStyle name="Normal 37 2 5 24 5" xfId="27740"/>
    <cellStyle name="Normal 37 2 5 24 6" xfId="32662"/>
    <cellStyle name="Normal 37 2 5 25" xfId="3162"/>
    <cellStyle name="Normal 37 2 5 25 2" xfId="10956"/>
    <cellStyle name="Normal 37 2 5 25 2 2" xfId="40541"/>
    <cellStyle name="Normal 37 2 5 25 3" xfId="17772"/>
    <cellStyle name="Normal 37 2 5 25 3 2" xfId="46309"/>
    <cellStyle name="Normal 37 2 5 25 4" xfId="22935"/>
    <cellStyle name="Normal 37 2 5 25 5" xfId="27857"/>
    <cellStyle name="Normal 37 2 5 25 6" xfId="32779"/>
    <cellStyle name="Normal 37 2 5 26" xfId="3279"/>
    <cellStyle name="Normal 37 2 5 26 2" xfId="10957"/>
    <cellStyle name="Normal 37 2 5 26 2 2" xfId="40542"/>
    <cellStyle name="Normal 37 2 5 26 3" xfId="17889"/>
    <cellStyle name="Normal 37 2 5 26 3 2" xfId="46426"/>
    <cellStyle name="Normal 37 2 5 26 4" xfId="23052"/>
    <cellStyle name="Normal 37 2 5 26 5" xfId="27974"/>
    <cellStyle name="Normal 37 2 5 26 6" xfId="32896"/>
    <cellStyle name="Normal 37 2 5 27" xfId="3396"/>
    <cellStyle name="Normal 37 2 5 27 2" xfId="10958"/>
    <cellStyle name="Normal 37 2 5 27 2 2" xfId="40543"/>
    <cellStyle name="Normal 37 2 5 27 3" xfId="18006"/>
    <cellStyle name="Normal 37 2 5 27 3 2" xfId="46543"/>
    <cellStyle name="Normal 37 2 5 27 4" xfId="23169"/>
    <cellStyle name="Normal 37 2 5 27 5" xfId="28091"/>
    <cellStyle name="Normal 37 2 5 27 6" xfId="33013"/>
    <cellStyle name="Normal 37 2 5 28" xfId="3510"/>
    <cellStyle name="Normal 37 2 5 28 2" xfId="10959"/>
    <cellStyle name="Normal 37 2 5 28 2 2" xfId="40544"/>
    <cellStyle name="Normal 37 2 5 28 3" xfId="18120"/>
    <cellStyle name="Normal 37 2 5 28 3 2" xfId="46657"/>
    <cellStyle name="Normal 37 2 5 28 4" xfId="23283"/>
    <cellStyle name="Normal 37 2 5 28 5" xfId="28205"/>
    <cellStyle name="Normal 37 2 5 28 6" xfId="33127"/>
    <cellStyle name="Normal 37 2 5 29" xfId="3627"/>
    <cellStyle name="Normal 37 2 5 29 2" xfId="10960"/>
    <cellStyle name="Normal 37 2 5 29 2 2" xfId="40545"/>
    <cellStyle name="Normal 37 2 5 29 3" xfId="18236"/>
    <cellStyle name="Normal 37 2 5 29 3 2" xfId="46773"/>
    <cellStyle name="Normal 37 2 5 29 4" xfId="23399"/>
    <cellStyle name="Normal 37 2 5 29 5" xfId="28321"/>
    <cellStyle name="Normal 37 2 5 29 6" xfId="33243"/>
    <cellStyle name="Normal 37 2 5 3" xfId="290"/>
    <cellStyle name="Normal 37 2 5 3 10" xfId="20120"/>
    <cellStyle name="Normal 37 2 5 3 11" xfId="25043"/>
    <cellStyle name="Normal 37 2 5 3 12" xfId="29964"/>
    <cellStyle name="Normal 37 2 5 3 2" xfId="2230"/>
    <cellStyle name="Normal 37 2 5 3 2 10" xfId="31886"/>
    <cellStyle name="Normal 37 2 5 3 2 2" xfId="5695"/>
    <cellStyle name="Normal 37 2 5 3 2 2 2" xfId="7833"/>
    <cellStyle name="Normal 37 2 5 3 2 2 2 2" xfId="37418"/>
    <cellStyle name="Normal 37 2 5 3 2 2 3" xfId="14203"/>
    <cellStyle name="Normal 37 2 5 3 2 2 3 2" xfId="42743"/>
    <cellStyle name="Normal 37 2 5 3 2 2 4" xfId="35287"/>
    <cellStyle name="Normal 37 2 5 3 2 3" xfId="7298"/>
    <cellStyle name="Normal 37 2 5 3 2 3 2" xfId="16877"/>
    <cellStyle name="Normal 37 2 5 3 2 3 2 2" xfId="45416"/>
    <cellStyle name="Normal 37 2 5 3 2 3 3" xfId="36885"/>
    <cellStyle name="Normal 37 2 5 3 2 4" xfId="6753"/>
    <cellStyle name="Normal 37 2 5 3 2 4 2" xfId="36340"/>
    <cellStyle name="Normal 37 2 5 3 2 5" xfId="5694"/>
    <cellStyle name="Normal 37 2 5 3 2 5 2" xfId="35286"/>
    <cellStyle name="Normal 37 2 5 3 2 6" xfId="10962"/>
    <cellStyle name="Normal 37 2 5 3 2 6 2" xfId="40547"/>
    <cellStyle name="Normal 37 2 5 3 2 7" xfId="14202"/>
    <cellStyle name="Normal 37 2 5 3 2 7 2" xfId="42742"/>
    <cellStyle name="Normal 37 2 5 3 2 8" xfId="22042"/>
    <cellStyle name="Normal 37 2 5 3 2 9" xfId="26964"/>
    <cellStyle name="Normal 37 2 5 3 3" xfId="5696"/>
    <cellStyle name="Normal 37 2 5 3 3 2" xfId="7832"/>
    <cellStyle name="Normal 37 2 5 3 3 2 2" xfId="37417"/>
    <cellStyle name="Normal 37 2 5 3 3 3" xfId="10961"/>
    <cellStyle name="Normal 37 2 5 3 3 3 2" xfId="40546"/>
    <cellStyle name="Normal 37 2 5 3 3 4" xfId="14204"/>
    <cellStyle name="Normal 37 2 5 3 3 4 2" xfId="42744"/>
    <cellStyle name="Normal 37 2 5 3 3 5" xfId="35288"/>
    <cellStyle name="Normal 37 2 5 3 4" xfId="7114"/>
    <cellStyle name="Normal 37 2 5 3 4 2" xfId="14955"/>
    <cellStyle name="Normal 37 2 5 3 4 2 2" xfId="43494"/>
    <cellStyle name="Normal 37 2 5 3 4 3" xfId="36701"/>
    <cellStyle name="Normal 37 2 5 3 5" xfId="6511"/>
    <cellStyle name="Normal 37 2 5 3 5 2" xfId="19824"/>
    <cellStyle name="Normal 37 2 5 3 5 2 2" xfId="48361"/>
    <cellStyle name="Normal 37 2 5 3 5 3" xfId="36098"/>
    <cellStyle name="Normal 37 2 5 3 6" xfId="5693"/>
    <cellStyle name="Normal 37 2 5 3 6 2" xfId="35285"/>
    <cellStyle name="Normal 37 2 5 3 7" xfId="8321"/>
    <cellStyle name="Normal 37 2 5 3 7 2" xfId="37906"/>
    <cellStyle name="Normal 37 2 5 3 8" xfId="8562"/>
    <cellStyle name="Normal 37 2 5 3 8 2" xfId="38147"/>
    <cellStyle name="Normal 37 2 5 3 9" xfId="14201"/>
    <cellStyle name="Normal 37 2 5 3 9 2" xfId="42741"/>
    <cellStyle name="Normal 37 2 5 30" xfId="3743"/>
    <cellStyle name="Normal 37 2 5 30 2" xfId="10963"/>
    <cellStyle name="Normal 37 2 5 30 2 2" xfId="40548"/>
    <cellStyle name="Normal 37 2 5 30 3" xfId="18351"/>
    <cellStyle name="Normal 37 2 5 30 3 2" xfId="46888"/>
    <cellStyle name="Normal 37 2 5 30 4" xfId="23514"/>
    <cellStyle name="Normal 37 2 5 30 5" xfId="28436"/>
    <cellStyle name="Normal 37 2 5 30 6" xfId="33358"/>
    <cellStyle name="Normal 37 2 5 31" xfId="3860"/>
    <cellStyle name="Normal 37 2 5 31 2" xfId="10964"/>
    <cellStyle name="Normal 37 2 5 31 2 2" xfId="40549"/>
    <cellStyle name="Normal 37 2 5 31 3" xfId="18467"/>
    <cellStyle name="Normal 37 2 5 31 3 2" xfId="47004"/>
    <cellStyle name="Normal 37 2 5 31 4" xfId="23630"/>
    <cellStyle name="Normal 37 2 5 31 5" xfId="28552"/>
    <cellStyle name="Normal 37 2 5 31 6" xfId="33474"/>
    <cellStyle name="Normal 37 2 5 32" xfId="3978"/>
    <cellStyle name="Normal 37 2 5 32 2" xfId="10965"/>
    <cellStyle name="Normal 37 2 5 32 2 2" xfId="40550"/>
    <cellStyle name="Normal 37 2 5 32 3" xfId="18585"/>
    <cellStyle name="Normal 37 2 5 32 3 2" xfId="47122"/>
    <cellStyle name="Normal 37 2 5 32 4" xfId="23748"/>
    <cellStyle name="Normal 37 2 5 32 5" xfId="28670"/>
    <cellStyle name="Normal 37 2 5 32 6" xfId="33592"/>
    <cellStyle name="Normal 37 2 5 33" xfId="4093"/>
    <cellStyle name="Normal 37 2 5 33 2" xfId="10966"/>
    <cellStyle name="Normal 37 2 5 33 2 2" xfId="40551"/>
    <cellStyle name="Normal 37 2 5 33 3" xfId="18699"/>
    <cellStyle name="Normal 37 2 5 33 3 2" xfId="47236"/>
    <cellStyle name="Normal 37 2 5 33 4" xfId="23862"/>
    <cellStyle name="Normal 37 2 5 33 5" xfId="28784"/>
    <cellStyle name="Normal 37 2 5 33 6" xfId="33706"/>
    <cellStyle name="Normal 37 2 5 34" xfId="4208"/>
    <cellStyle name="Normal 37 2 5 34 2" xfId="10967"/>
    <cellStyle name="Normal 37 2 5 34 2 2" xfId="40552"/>
    <cellStyle name="Normal 37 2 5 34 3" xfId="18814"/>
    <cellStyle name="Normal 37 2 5 34 3 2" xfId="47351"/>
    <cellStyle name="Normal 37 2 5 34 4" xfId="23977"/>
    <cellStyle name="Normal 37 2 5 34 5" xfId="28899"/>
    <cellStyle name="Normal 37 2 5 34 6" xfId="33821"/>
    <cellStyle name="Normal 37 2 5 35" xfId="4335"/>
    <cellStyle name="Normal 37 2 5 35 2" xfId="10968"/>
    <cellStyle name="Normal 37 2 5 35 2 2" xfId="40553"/>
    <cellStyle name="Normal 37 2 5 35 3" xfId="18941"/>
    <cellStyle name="Normal 37 2 5 35 3 2" xfId="47478"/>
    <cellStyle name="Normal 37 2 5 35 4" xfId="24104"/>
    <cellStyle name="Normal 37 2 5 35 5" xfId="29026"/>
    <cellStyle name="Normal 37 2 5 35 6" xfId="33948"/>
    <cellStyle name="Normal 37 2 5 36" xfId="4450"/>
    <cellStyle name="Normal 37 2 5 36 2" xfId="10969"/>
    <cellStyle name="Normal 37 2 5 36 2 2" xfId="40554"/>
    <cellStyle name="Normal 37 2 5 36 3" xfId="19055"/>
    <cellStyle name="Normal 37 2 5 36 3 2" xfId="47592"/>
    <cellStyle name="Normal 37 2 5 36 4" xfId="24218"/>
    <cellStyle name="Normal 37 2 5 36 5" xfId="29140"/>
    <cellStyle name="Normal 37 2 5 36 6" xfId="34062"/>
    <cellStyle name="Normal 37 2 5 37" xfId="4567"/>
    <cellStyle name="Normal 37 2 5 37 2" xfId="10970"/>
    <cellStyle name="Normal 37 2 5 37 2 2" xfId="40555"/>
    <cellStyle name="Normal 37 2 5 37 3" xfId="19172"/>
    <cellStyle name="Normal 37 2 5 37 3 2" xfId="47709"/>
    <cellStyle name="Normal 37 2 5 37 4" xfId="24335"/>
    <cellStyle name="Normal 37 2 5 37 5" xfId="29257"/>
    <cellStyle name="Normal 37 2 5 37 6" xfId="34179"/>
    <cellStyle name="Normal 37 2 5 38" xfId="4683"/>
    <cellStyle name="Normal 37 2 5 38 2" xfId="10971"/>
    <cellStyle name="Normal 37 2 5 38 2 2" xfId="40556"/>
    <cellStyle name="Normal 37 2 5 38 3" xfId="19288"/>
    <cellStyle name="Normal 37 2 5 38 3 2" xfId="47825"/>
    <cellStyle name="Normal 37 2 5 38 4" xfId="24451"/>
    <cellStyle name="Normal 37 2 5 38 5" xfId="29373"/>
    <cellStyle name="Normal 37 2 5 38 6" xfId="34295"/>
    <cellStyle name="Normal 37 2 5 39" xfId="4798"/>
    <cellStyle name="Normal 37 2 5 39 2" xfId="10972"/>
    <cellStyle name="Normal 37 2 5 39 2 2" xfId="40557"/>
    <cellStyle name="Normal 37 2 5 39 3" xfId="19403"/>
    <cellStyle name="Normal 37 2 5 39 3 2" xfId="47940"/>
    <cellStyle name="Normal 37 2 5 39 4" xfId="24566"/>
    <cellStyle name="Normal 37 2 5 39 5" xfId="29488"/>
    <cellStyle name="Normal 37 2 5 39 6" xfId="34410"/>
    <cellStyle name="Normal 37 2 5 4" xfId="410"/>
    <cellStyle name="Normal 37 2 5 4 10" xfId="30084"/>
    <cellStyle name="Normal 37 2 5 4 2" xfId="5698"/>
    <cellStyle name="Normal 37 2 5 4 2 2" xfId="7834"/>
    <cellStyle name="Normal 37 2 5 4 2 2 2" xfId="37419"/>
    <cellStyle name="Normal 37 2 5 4 2 3" xfId="14206"/>
    <cellStyle name="Normal 37 2 5 4 2 3 2" xfId="42746"/>
    <cellStyle name="Normal 37 2 5 4 2 4" xfId="35290"/>
    <cellStyle name="Normal 37 2 5 4 3" xfId="7299"/>
    <cellStyle name="Normal 37 2 5 4 3 2" xfId="15075"/>
    <cellStyle name="Normal 37 2 5 4 3 2 2" xfId="43614"/>
    <cellStyle name="Normal 37 2 5 4 3 3" xfId="36886"/>
    <cellStyle name="Normal 37 2 5 4 4" xfId="6633"/>
    <cellStyle name="Normal 37 2 5 4 4 2" xfId="36220"/>
    <cellStyle name="Normal 37 2 5 4 5" xfId="5697"/>
    <cellStyle name="Normal 37 2 5 4 5 2" xfId="35289"/>
    <cellStyle name="Normal 37 2 5 4 6" xfId="10973"/>
    <cellStyle name="Normal 37 2 5 4 6 2" xfId="40558"/>
    <cellStyle name="Normal 37 2 5 4 7" xfId="14205"/>
    <cellStyle name="Normal 37 2 5 4 7 2" xfId="42745"/>
    <cellStyle name="Normal 37 2 5 4 8" xfId="20240"/>
    <cellStyle name="Normal 37 2 5 4 9" xfId="25162"/>
    <cellStyle name="Normal 37 2 5 40" xfId="4919"/>
    <cellStyle name="Normal 37 2 5 40 2" xfId="10974"/>
    <cellStyle name="Normal 37 2 5 40 2 2" xfId="40559"/>
    <cellStyle name="Normal 37 2 5 40 3" xfId="19523"/>
    <cellStyle name="Normal 37 2 5 40 3 2" xfId="48060"/>
    <cellStyle name="Normal 37 2 5 40 4" xfId="24686"/>
    <cellStyle name="Normal 37 2 5 40 5" xfId="29608"/>
    <cellStyle name="Normal 37 2 5 40 6" xfId="34530"/>
    <cellStyle name="Normal 37 2 5 41" xfId="5034"/>
    <cellStyle name="Normal 37 2 5 41 2" xfId="10975"/>
    <cellStyle name="Normal 37 2 5 41 2 2" xfId="40560"/>
    <cellStyle name="Normal 37 2 5 41 3" xfId="19638"/>
    <cellStyle name="Normal 37 2 5 41 3 2" xfId="48175"/>
    <cellStyle name="Normal 37 2 5 41 4" xfId="24801"/>
    <cellStyle name="Normal 37 2 5 41 5" xfId="29723"/>
    <cellStyle name="Normal 37 2 5 41 6" xfId="34645"/>
    <cellStyle name="Normal 37 2 5 42" xfId="5682"/>
    <cellStyle name="Normal 37 2 5 42 2" xfId="10899"/>
    <cellStyle name="Normal 37 2 5 42 2 2" xfId="40484"/>
    <cellStyle name="Normal 37 2 5 42 3" xfId="14835"/>
    <cellStyle name="Normal 37 2 5 42 3 2" xfId="43374"/>
    <cellStyle name="Normal 37 2 5 42 4" xfId="35274"/>
    <cellStyle name="Normal 37 2 5 43" xfId="8201"/>
    <cellStyle name="Normal 37 2 5 43 2" xfId="19821"/>
    <cellStyle name="Normal 37 2 5 43 2 2" xfId="48358"/>
    <cellStyle name="Normal 37 2 5 43 3" xfId="37786"/>
    <cellStyle name="Normal 37 2 5 44" xfId="8442"/>
    <cellStyle name="Normal 37 2 5 44 2" xfId="38027"/>
    <cellStyle name="Normal 37 2 5 45" xfId="13652"/>
    <cellStyle name="Normal 37 2 5 45 2" xfId="42192"/>
    <cellStyle name="Normal 37 2 5 46" xfId="20000"/>
    <cellStyle name="Normal 37 2 5 47" xfId="24923"/>
    <cellStyle name="Normal 37 2 5 48" xfId="29844"/>
    <cellStyle name="Normal 37 2 5 5" xfId="532"/>
    <cellStyle name="Normal 37 2 5 5 10" xfId="30205"/>
    <cellStyle name="Normal 37 2 5 5 2" xfId="5700"/>
    <cellStyle name="Normal 37 2 5 5 2 2" xfId="7835"/>
    <cellStyle name="Normal 37 2 5 5 2 2 2" xfId="37420"/>
    <cellStyle name="Normal 37 2 5 5 2 3" xfId="14208"/>
    <cellStyle name="Normal 37 2 5 5 2 3 2" xfId="42748"/>
    <cellStyle name="Normal 37 2 5 5 2 4" xfId="35292"/>
    <cellStyle name="Normal 37 2 5 5 3" xfId="7478"/>
    <cellStyle name="Normal 37 2 5 5 3 2" xfId="15196"/>
    <cellStyle name="Normal 37 2 5 5 3 2 2" xfId="43735"/>
    <cellStyle name="Normal 37 2 5 5 3 3" xfId="37064"/>
    <cellStyle name="Normal 37 2 5 5 4" xfId="6874"/>
    <cellStyle name="Normal 37 2 5 5 4 2" xfId="36461"/>
    <cellStyle name="Normal 37 2 5 5 5" xfId="5699"/>
    <cellStyle name="Normal 37 2 5 5 5 2" xfId="35291"/>
    <cellStyle name="Normal 37 2 5 5 6" xfId="10976"/>
    <cellStyle name="Normal 37 2 5 5 6 2" xfId="40561"/>
    <cellStyle name="Normal 37 2 5 5 7" xfId="14207"/>
    <cellStyle name="Normal 37 2 5 5 7 2" xfId="42747"/>
    <cellStyle name="Normal 37 2 5 5 8" xfId="20361"/>
    <cellStyle name="Normal 37 2 5 5 9" xfId="25283"/>
    <cellStyle name="Normal 37 2 5 6" xfId="667"/>
    <cellStyle name="Normal 37 2 5 6 2" xfId="7826"/>
    <cellStyle name="Normal 37 2 5 6 2 2" xfId="15328"/>
    <cellStyle name="Normal 37 2 5 6 2 2 2" xfId="43867"/>
    <cellStyle name="Normal 37 2 5 6 2 3" xfId="37411"/>
    <cellStyle name="Normal 37 2 5 6 3" xfId="5701"/>
    <cellStyle name="Normal 37 2 5 6 3 2" xfId="35293"/>
    <cellStyle name="Normal 37 2 5 6 4" xfId="10977"/>
    <cellStyle name="Normal 37 2 5 6 4 2" xfId="40562"/>
    <cellStyle name="Normal 37 2 5 6 5" xfId="14209"/>
    <cellStyle name="Normal 37 2 5 6 5 2" xfId="42749"/>
    <cellStyle name="Normal 37 2 5 6 6" xfId="20493"/>
    <cellStyle name="Normal 37 2 5 6 7" xfId="25415"/>
    <cellStyle name="Normal 37 2 5 6 8" xfId="30337"/>
    <cellStyle name="Normal 37 2 5 7" xfId="781"/>
    <cellStyle name="Normal 37 2 5 7 2" xfId="6994"/>
    <cellStyle name="Normal 37 2 5 7 2 2" xfId="36581"/>
    <cellStyle name="Normal 37 2 5 7 3" xfId="10978"/>
    <cellStyle name="Normal 37 2 5 7 3 2" xfId="40563"/>
    <cellStyle name="Normal 37 2 5 7 4" xfId="15442"/>
    <cellStyle name="Normal 37 2 5 7 4 2" xfId="43981"/>
    <cellStyle name="Normal 37 2 5 7 5" xfId="20607"/>
    <cellStyle name="Normal 37 2 5 7 6" xfId="25529"/>
    <cellStyle name="Normal 37 2 5 7 7" xfId="30451"/>
    <cellStyle name="Normal 37 2 5 8" xfId="895"/>
    <cellStyle name="Normal 37 2 5 8 2" xfId="6391"/>
    <cellStyle name="Normal 37 2 5 8 2 2" xfId="35978"/>
    <cellStyle name="Normal 37 2 5 8 3" xfId="10979"/>
    <cellStyle name="Normal 37 2 5 8 3 2" xfId="40564"/>
    <cellStyle name="Normal 37 2 5 8 4" xfId="15556"/>
    <cellStyle name="Normal 37 2 5 8 4 2" xfId="44095"/>
    <cellStyle name="Normal 37 2 5 8 5" xfId="20721"/>
    <cellStyle name="Normal 37 2 5 8 6" xfId="25643"/>
    <cellStyle name="Normal 37 2 5 8 7" xfId="30565"/>
    <cellStyle name="Normal 37 2 5 9" xfId="1042"/>
    <cellStyle name="Normal 37 2 5 9 2" xfId="10980"/>
    <cellStyle name="Normal 37 2 5 9 2 2" xfId="40565"/>
    <cellStyle name="Normal 37 2 5 9 3" xfId="15697"/>
    <cellStyle name="Normal 37 2 5 9 3 2" xfId="44236"/>
    <cellStyle name="Normal 37 2 5 9 4" xfId="20862"/>
    <cellStyle name="Normal 37 2 5 9 5" xfId="25784"/>
    <cellStyle name="Normal 37 2 5 9 6" xfId="30706"/>
    <cellStyle name="Normal 37 2 50" xfId="13612"/>
    <cellStyle name="Normal 37 2 50 2" xfId="42152"/>
    <cellStyle name="Normal 37 2 51" xfId="19960"/>
    <cellStyle name="Normal 37 2 52" xfId="24883"/>
    <cellStyle name="Normal 37 2 53" xfId="29804"/>
    <cellStyle name="Normal 37 2 6" xfId="168"/>
    <cellStyle name="Normal 37 2 6 10" xfId="1201"/>
    <cellStyle name="Normal 37 2 6 10 2" xfId="10982"/>
    <cellStyle name="Normal 37 2 6 10 2 2" xfId="40567"/>
    <cellStyle name="Normal 37 2 6 10 3" xfId="15851"/>
    <cellStyle name="Normal 37 2 6 10 3 2" xfId="44390"/>
    <cellStyle name="Normal 37 2 6 10 4" xfId="21016"/>
    <cellStyle name="Normal 37 2 6 10 5" xfId="25938"/>
    <cellStyle name="Normal 37 2 6 10 6" xfId="30860"/>
    <cellStyle name="Normal 37 2 6 11" xfId="1317"/>
    <cellStyle name="Normal 37 2 6 11 2" xfId="10983"/>
    <cellStyle name="Normal 37 2 6 11 2 2" xfId="40568"/>
    <cellStyle name="Normal 37 2 6 11 3" xfId="15966"/>
    <cellStyle name="Normal 37 2 6 11 3 2" xfId="44505"/>
    <cellStyle name="Normal 37 2 6 11 4" xfId="21131"/>
    <cellStyle name="Normal 37 2 6 11 5" xfId="26053"/>
    <cellStyle name="Normal 37 2 6 11 6" xfId="30975"/>
    <cellStyle name="Normal 37 2 6 12" xfId="1432"/>
    <cellStyle name="Normal 37 2 6 12 2" xfId="10984"/>
    <cellStyle name="Normal 37 2 6 12 2 2" xfId="40569"/>
    <cellStyle name="Normal 37 2 6 12 3" xfId="16081"/>
    <cellStyle name="Normal 37 2 6 12 3 2" xfId="44620"/>
    <cellStyle name="Normal 37 2 6 12 4" xfId="21246"/>
    <cellStyle name="Normal 37 2 6 12 5" xfId="26168"/>
    <cellStyle name="Normal 37 2 6 12 6" xfId="31090"/>
    <cellStyle name="Normal 37 2 6 13" xfId="1547"/>
    <cellStyle name="Normal 37 2 6 13 2" xfId="10985"/>
    <cellStyle name="Normal 37 2 6 13 2 2" xfId="40570"/>
    <cellStyle name="Normal 37 2 6 13 3" xfId="16196"/>
    <cellStyle name="Normal 37 2 6 13 3 2" xfId="44735"/>
    <cellStyle name="Normal 37 2 6 13 4" xfId="21361"/>
    <cellStyle name="Normal 37 2 6 13 5" xfId="26283"/>
    <cellStyle name="Normal 37 2 6 13 6" xfId="31205"/>
    <cellStyle name="Normal 37 2 6 14" xfId="1661"/>
    <cellStyle name="Normal 37 2 6 14 2" xfId="10986"/>
    <cellStyle name="Normal 37 2 6 14 2 2" xfId="40571"/>
    <cellStyle name="Normal 37 2 6 14 3" xfId="16310"/>
    <cellStyle name="Normal 37 2 6 14 3 2" xfId="44849"/>
    <cellStyle name="Normal 37 2 6 14 4" xfId="21475"/>
    <cellStyle name="Normal 37 2 6 14 5" xfId="26397"/>
    <cellStyle name="Normal 37 2 6 14 6" xfId="31319"/>
    <cellStyle name="Normal 37 2 6 15" xfId="1775"/>
    <cellStyle name="Normal 37 2 6 15 2" xfId="10987"/>
    <cellStyle name="Normal 37 2 6 15 2 2" xfId="40572"/>
    <cellStyle name="Normal 37 2 6 15 3" xfId="16424"/>
    <cellStyle name="Normal 37 2 6 15 3 2" xfId="44963"/>
    <cellStyle name="Normal 37 2 6 15 4" xfId="21589"/>
    <cellStyle name="Normal 37 2 6 15 5" xfId="26511"/>
    <cellStyle name="Normal 37 2 6 15 6" xfId="31433"/>
    <cellStyle name="Normal 37 2 6 16" xfId="1889"/>
    <cellStyle name="Normal 37 2 6 16 2" xfId="10988"/>
    <cellStyle name="Normal 37 2 6 16 2 2" xfId="40573"/>
    <cellStyle name="Normal 37 2 6 16 3" xfId="16538"/>
    <cellStyle name="Normal 37 2 6 16 3 2" xfId="45077"/>
    <cellStyle name="Normal 37 2 6 16 4" xfId="21703"/>
    <cellStyle name="Normal 37 2 6 16 5" xfId="26625"/>
    <cellStyle name="Normal 37 2 6 16 6" xfId="31547"/>
    <cellStyle name="Normal 37 2 6 17" xfId="2003"/>
    <cellStyle name="Normal 37 2 6 17 2" xfId="10989"/>
    <cellStyle name="Normal 37 2 6 17 2 2" xfId="40574"/>
    <cellStyle name="Normal 37 2 6 17 3" xfId="16652"/>
    <cellStyle name="Normal 37 2 6 17 3 2" xfId="45191"/>
    <cellStyle name="Normal 37 2 6 17 4" xfId="21817"/>
    <cellStyle name="Normal 37 2 6 17 5" xfId="26739"/>
    <cellStyle name="Normal 37 2 6 17 6" xfId="31661"/>
    <cellStyle name="Normal 37 2 6 18" xfId="2118"/>
    <cellStyle name="Normal 37 2 6 18 2" xfId="10990"/>
    <cellStyle name="Normal 37 2 6 18 2 2" xfId="40575"/>
    <cellStyle name="Normal 37 2 6 18 3" xfId="16767"/>
    <cellStyle name="Normal 37 2 6 18 3 2" xfId="45306"/>
    <cellStyle name="Normal 37 2 6 18 4" xfId="21932"/>
    <cellStyle name="Normal 37 2 6 18 5" xfId="26854"/>
    <cellStyle name="Normal 37 2 6 18 6" xfId="31776"/>
    <cellStyle name="Normal 37 2 6 19" xfId="2464"/>
    <cellStyle name="Normal 37 2 6 19 2" xfId="10991"/>
    <cellStyle name="Normal 37 2 6 19 2 2" xfId="40576"/>
    <cellStyle name="Normal 37 2 6 19 3" xfId="17075"/>
    <cellStyle name="Normal 37 2 6 19 3 2" xfId="45612"/>
    <cellStyle name="Normal 37 2 6 19 4" xfId="22238"/>
    <cellStyle name="Normal 37 2 6 19 5" xfId="27160"/>
    <cellStyle name="Normal 37 2 6 19 6" xfId="32082"/>
    <cellStyle name="Normal 37 2 6 2" xfId="201"/>
    <cellStyle name="Normal 37 2 6 2 10" xfId="1350"/>
    <cellStyle name="Normal 37 2 6 2 10 2" xfId="10993"/>
    <cellStyle name="Normal 37 2 6 2 10 2 2" xfId="40578"/>
    <cellStyle name="Normal 37 2 6 2 10 3" xfId="15999"/>
    <cellStyle name="Normal 37 2 6 2 10 3 2" xfId="44538"/>
    <cellStyle name="Normal 37 2 6 2 10 4" xfId="21164"/>
    <cellStyle name="Normal 37 2 6 2 10 5" xfId="26086"/>
    <cellStyle name="Normal 37 2 6 2 10 6" xfId="31008"/>
    <cellStyle name="Normal 37 2 6 2 11" xfId="1465"/>
    <cellStyle name="Normal 37 2 6 2 11 2" xfId="10994"/>
    <cellStyle name="Normal 37 2 6 2 11 2 2" xfId="40579"/>
    <cellStyle name="Normal 37 2 6 2 11 3" xfId="16114"/>
    <cellStyle name="Normal 37 2 6 2 11 3 2" xfId="44653"/>
    <cellStyle name="Normal 37 2 6 2 11 4" xfId="21279"/>
    <cellStyle name="Normal 37 2 6 2 11 5" xfId="26201"/>
    <cellStyle name="Normal 37 2 6 2 11 6" xfId="31123"/>
    <cellStyle name="Normal 37 2 6 2 12" xfId="1580"/>
    <cellStyle name="Normal 37 2 6 2 12 2" xfId="10995"/>
    <cellStyle name="Normal 37 2 6 2 12 2 2" xfId="40580"/>
    <cellStyle name="Normal 37 2 6 2 12 3" xfId="16229"/>
    <cellStyle name="Normal 37 2 6 2 12 3 2" xfId="44768"/>
    <cellStyle name="Normal 37 2 6 2 12 4" xfId="21394"/>
    <cellStyle name="Normal 37 2 6 2 12 5" xfId="26316"/>
    <cellStyle name="Normal 37 2 6 2 12 6" xfId="31238"/>
    <cellStyle name="Normal 37 2 6 2 13" xfId="1694"/>
    <cellStyle name="Normal 37 2 6 2 13 2" xfId="10996"/>
    <cellStyle name="Normal 37 2 6 2 13 2 2" xfId="40581"/>
    <cellStyle name="Normal 37 2 6 2 13 3" xfId="16343"/>
    <cellStyle name="Normal 37 2 6 2 13 3 2" xfId="44882"/>
    <cellStyle name="Normal 37 2 6 2 13 4" xfId="21508"/>
    <cellStyle name="Normal 37 2 6 2 13 5" xfId="26430"/>
    <cellStyle name="Normal 37 2 6 2 13 6" xfId="31352"/>
    <cellStyle name="Normal 37 2 6 2 14" xfId="1808"/>
    <cellStyle name="Normal 37 2 6 2 14 2" xfId="10997"/>
    <cellStyle name="Normal 37 2 6 2 14 2 2" xfId="40582"/>
    <cellStyle name="Normal 37 2 6 2 14 3" xfId="16457"/>
    <cellStyle name="Normal 37 2 6 2 14 3 2" xfId="44996"/>
    <cellStyle name="Normal 37 2 6 2 14 4" xfId="21622"/>
    <cellStyle name="Normal 37 2 6 2 14 5" xfId="26544"/>
    <cellStyle name="Normal 37 2 6 2 14 6" xfId="31466"/>
    <cellStyle name="Normal 37 2 6 2 15" xfId="1922"/>
    <cellStyle name="Normal 37 2 6 2 15 2" xfId="10998"/>
    <cellStyle name="Normal 37 2 6 2 15 2 2" xfId="40583"/>
    <cellStyle name="Normal 37 2 6 2 15 3" xfId="16571"/>
    <cellStyle name="Normal 37 2 6 2 15 3 2" xfId="45110"/>
    <cellStyle name="Normal 37 2 6 2 15 4" xfId="21736"/>
    <cellStyle name="Normal 37 2 6 2 15 5" xfId="26658"/>
    <cellStyle name="Normal 37 2 6 2 15 6" xfId="31580"/>
    <cellStyle name="Normal 37 2 6 2 16" xfId="2036"/>
    <cellStyle name="Normal 37 2 6 2 16 2" xfId="10999"/>
    <cellStyle name="Normal 37 2 6 2 16 2 2" xfId="40584"/>
    <cellStyle name="Normal 37 2 6 2 16 3" xfId="16685"/>
    <cellStyle name="Normal 37 2 6 2 16 3 2" xfId="45224"/>
    <cellStyle name="Normal 37 2 6 2 16 4" xfId="21850"/>
    <cellStyle name="Normal 37 2 6 2 16 5" xfId="26772"/>
    <cellStyle name="Normal 37 2 6 2 16 6" xfId="31694"/>
    <cellStyle name="Normal 37 2 6 2 17" xfId="2151"/>
    <cellStyle name="Normal 37 2 6 2 17 2" xfId="11000"/>
    <cellStyle name="Normal 37 2 6 2 17 2 2" xfId="40585"/>
    <cellStyle name="Normal 37 2 6 2 17 3" xfId="16800"/>
    <cellStyle name="Normal 37 2 6 2 17 3 2" xfId="45339"/>
    <cellStyle name="Normal 37 2 6 2 17 4" xfId="21965"/>
    <cellStyle name="Normal 37 2 6 2 17 5" xfId="26887"/>
    <cellStyle name="Normal 37 2 6 2 17 6" xfId="31809"/>
    <cellStyle name="Normal 37 2 6 2 18" xfId="2497"/>
    <cellStyle name="Normal 37 2 6 2 18 2" xfId="11001"/>
    <cellStyle name="Normal 37 2 6 2 18 2 2" xfId="40586"/>
    <cellStyle name="Normal 37 2 6 2 18 3" xfId="17108"/>
    <cellStyle name="Normal 37 2 6 2 18 3 2" xfId="45645"/>
    <cellStyle name="Normal 37 2 6 2 18 4" xfId="22271"/>
    <cellStyle name="Normal 37 2 6 2 18 5" xfId="27193"/>
    <cellStyle name="Normal 37 2 6 2 18 6" xfId="32115"/>
    <cellStyle name="Normal 37 2 6 2 19" xfId="2616"/>
    <cellStyle name="Normal 37 2 6 2 19 2" xfId="11002"/>
    <cellStyle name="Normal 37 2 6 2 19 2 2" xfId="40587"/>
    <cellStyle name="Normal 37 2 6 2 19 3" xfId="17227"/>
    <cellStyle name="Normal 37 2 6 2 19 3 2" xfId="45764"/>
    <cellStyle name="Normal 37 2 6 2 19 4" xfId="22390"/>
    <cellStyle name="Normal 37 2 6 2 19 5" xfId="27312"/>
    <cellStyle name="Normal 37 2 6 2 19 6" xfId="32234"/>
    <cellStyle name="Normal 37 2 6 2 2" xfId="333"/>
    <cellStyle name="Normal 37 2 6 2 2 10" xfId="20163"/>
    <cellStyle name="Normal 37 2 6 2 2 11" xfId="25113"/>
    <cellStyle name="Normal 37 2 6 2 2 12" xfId="30007"/>
    <cellStyle name="Normal 37 2 6 2 2 2" xfId="2301"/>
    <cellStyle name="Normal 37 2 6 2 2 2 10" xfId="31956"/>
    <cellStyle name="Normal 37 2 6 2 2 2 2" xfId="5706"/>
    <cellStyle name="Normal 37 2 6 2 2 2 2 2" xfId="7839"/>
    <cellStyle name="Normal 37 2 6 2 2 2 2 2 2" xfId="37424"/>
    <cellStyle name="Normal 37 2 6 2 2 2 2 3" xfId="14212"/>
    <cellStyle name="Normal 37 2 6 2 2 2 2 3 2" xfId="42752"/>
    <cellStyle name="Normal 37 2 6 2 2 2 2 4" xfId="35298"/>
    <cellStyle name="Normal 37 2 6 2 2 2 3" xfId="7300"/>
    <cellStyle name="Normal 37 2 6 2 2 2 3 2" xfId="16947"/>
    <cellStyle name="Normal 37 2 6 2 2 2 3 2 2" xfId="45486"/>
    <cellStyle name="Normal 37 2 6 2 2 2 3 3" xfId="36887"/>
    <cellStyle name="Normal 37 2 6 2 2 2 4" xfId="6796"/>
    <cellStyle name="Normal 37 2 6 2 2 2 4 2" xfId="36383"/>
    <cellStyle name="Normal 37 2 6 2 2 2 5" xfId="5705"/>
    <cellStyle name="Normal 37 2 6 2 2 2 5 2" xfId="35297"/>
    <cellStyle name="Normal 37 2 6 2 2 2 6" xfId="11004"/>
    <cellStyle name="Normal 37 2 6 2 2 2 6 2" xfId="40589"/>
    <cellStyle name="Normal 37 2 6 2 2 2 7" xfId="14211"/>
    <cellStyle name="Normal 37 2 6 2 2 2 7 2" xfId="42751"/>
    <cellStyle name="Normal 37 2 6 2 2 2 8" xfId="22112"/>
    <cellStyle name="Normal 37 2 6 2 2 2 9" xfId="27034"/>
    <cellStyle name="Normal 37 2 6 2 2 3" xfId="5707"/>
    <cellStyle name="Normal 37 2 6 2 2 3 2" xfId="7838"/>
    <cellStyle name="Normal 37 2 6 2 2 3 2 2" xfId="37423"/>
    <cellStyle name="Normal 37 2 6 2 2 3 3" xfId="11003"/>
    <cellStyle name="Normal 37 2 6 2 2 3 3 2" xfId="40588"/>
    <cellStyle name="Normal 37 2 6 2 2 3 4" xfId="14213"/>
    <cellStyle name="Normal 37 2 6 2 2 3 4 2" xfId="42753"/>
    <cellStyle name="Normal 37 2 6 2 2 3 5" xfId="35299"/>
    <cellStyle name="Normal 37 2 6 2 2 4" xfId="7184"/>
    <cellStyle name="Normal 37 2 6 2 2 4 2" xfId="14998"/>
    <cellStyle name="Normal 37 2 6 2 2 4 2 2" xfId="43537"/>
    <cellStyle name="Normal 37 2 6 2 2 4 3" xfId="36771"/>
    <cellStyle name="Normal 37 2 6 2 2 5" xfId="6554"/>
    <cellStyle name="Normal 37 2 6 2 2 5 2" xfId="19827"/>
    <cellStyle name="Normal 37 2 6 2 2 5 2 2" xfId="48364"/>
    <cellStyle name="Normal 37 2 6 2 2 5 3" xfId="36141"/>
    <cellStyle name="Normal 37 2 6 2 2 6" xfId="5704"/>
    <cellStyle name="Normal 37 2 6 2 2 6 2" xfId="35296"/>
    <cellStyle name="Normal 37 2 6 2 2 7" xfId="8391"/>
    <cellStyle name="Normal 37 2 6 2 2 7 2" xfId="37976"/>
    <cellStyle name="Normal 37 2 6 2 2 8" xfId="8632"/>
    <cellStyle name="Normal 37 2 6 2 2 8 2" xfId="38217"/>
    <cellStyle name="Normal 37 2 6 2 2 9" xfId="14210"/>
    <cellStyle name="Normal 37 2 6 2 2 9 2" xfId="42750"/>
    <cellStyle name="Normal 37 2 6 2 20" xfId="2734"/>
    <cellStyle name="Normal 37 2 6 2 20 2" xfId="11005"/>
    <cellStyle name="Normal 37 2 6 2 20 2 2" xfId="40590"/>
    <cellStyle name="Normal 37 2 6 2 20 3" xfId="17345"/>
    <cellStyle name="Normal 37 2 6 2 20 3 2" xfId="45882"/>
    <cellStyle name="Normal 37 2 6 2 20 4" xfId="22508"/>
    <cellStyle name="Normal 37 2 6 2 20 5" xfId="27430"/>
    <cellStyle name="Normal 37 2 6 2 20 6" xfId="32352"/>
    <cellStyle name="Normal 37 2 6 2 21" xfId="2853"/>
    <cellStyle name="Normal 37 2 6 2 21 2" xfId="11006"/>
    <cellStyle name="Normal 37 2 6 2 21 2 2" xfId="40591"/>
    <cellStyle name="Normal 37 2 6 2 21 3" xfId="17464"/>
    <cellStyle name="Normal 37 2 6 2 21 3 2" xfId="46001"/>
    <cellStyle name="Normal 37 2 6 2 21 4" xfId="22627"/>
    <cellStyle name="Normal 37 2 6 2 21 5" xfId="27549"/>
    <cellStyle name="Normal 37 2 6 2 21 6" xfId="32471"/>
    <cellStyle name="Normal 37 2 6 2 22" xfId="2969"/>
    <cellStyle name="Normal 37 2 6 2 22 2" xfId="11007"/>
    <cellStyle name="Normal 37 2 6 2 22 2 2" xfId="40592"/>
    <cellStyle name="Normal 37 2 6 2 22 3" xfId="17580"/>
    <cellStyle name="Normal 37 2 6 2 22 3 2" xfId="46117"/>
    <cellStyle name="Normal 37 2 6 2 22 4" xfId="22743"/>
    <cellStyle name="Normal 37 2 6 2 22 5" xfId="27665"/>
    <cellStyle name="Normal 37 2 6 2 22 6" xfId="32587"/>
    <cellStyle name="Normal 37 2 6 2 23" xfId="3087"/>
    <cellStyle name="Normal 37 2 6 2 23 2" xfId="11008"/>
    <cellStyle name="Normal 37 2 6 2 23 2 2" xfId="40593"/>
    <cellStyle name="Normal 37 2 6 2 23 3" xfId="17698"/>
    <cellStyle name="Normal 37 2 6 2 23 3 2" xfId="46235"/>
    <cellStyle name="Normal 37 2 6 2 23 4" xfId="22861"/>
    <cellStyle name="Normal 37 2 6 2 23 5" xfId="27783"/>
    <cellStyle name="Normal 37 2 6 2 23 6" xfId="32705"/>
    <cellStyle name="Normal 37 2 6 2 24" xfId="3205"/>
    <cellStyle name="Normal 37 2 6 2 24 2" xfId="11009"/>
    <cellStyle name="Normal 37 2 6 2 24 2 2" xfId="40594"/>
    <cellStyle name="Normal 37 2 6 2 24 3" xfId="17815"/>
    <cellStyle name="Normal 37 2 6 2 24 3 2" xfId="46352"/>
    <cellStyle name="Normal 37 2 6 2 24 4" xfId="22978"/>
    <cellStyle name="Normal 37 2 6 2 24 5" xfId="27900"/>
    <cellStyle name="Normal 37 2 6 2 24 6" xfId="32822"/>
    <cellStyle name="Normal 37 2 6 2 25" xfId="3322"/>
    <cellStyle name="Normal 37 2 6 2 25 2" xfId="11010"/>
    <cellStyle name="Normal 37 2 6 2 25 2 2" xfId="40595"/>
    <cellStyle name="Normal 37 2 6 2 25 3" xfId="17932"/>
    <cellStyle name="Normal 37 2 6 2 25 3 2" xfId="46469"/>
    <cellStyle name="Normal 37 2 6 2 25 4" xfId="23095"/>
    <cellStyle name="Normal 37 2 6 2 25 5" xfId="28017"/>
    <cellStyle name="Normal 37 2 6 2 25 6" xfId="32939"/>
    <cellStyle name="Normal 37 2 6 2 26" xfId="3439"/>
    <cellStyle name="Normal 37 2 6 2 26 2" xfId="11011"/>
    <cellStyle name="Normal 37 2 6 2 26 2 2" xfId="40596"/>
    <cellStyle name="Normal 37 2 6 2 26 3" xfId="18049"/>
    <cellStyle name="Normal 37 2 6 2 26 3 2" xfId="46586"/>
    <cellStyle name="Normal 37 2 6 2 26 4" xfId="23212"/>
    <cellStyle name="Normal 37 2 6 2 26 5" xfId="28134"/>
    <cellStyle name="Normal 37 2 6 2 26 6" xfId="33056"/>
    <cellStyle name="Normal 37 2 6 2 27" xfId="3553"/>
    <cellStyle name="Normal 37 2 6 2 27 2" xfId="11012"/>
    <cellStyle name="Normal 37 2 6 2 27 2 2" xfId="40597"/>
    <cellStyle name="Normal 37 2 6 2 27 3" xfId="18163"/>
    <cellStyle name="Normal 37 2 6 2 27 3 2" xfId="46700"/>
    <cellStyle name="Normal 37 2 6 2 27 4" xfId="23326"/>
    <cellStyle name="Normal 37 2 6 2 27 5" xfId="28248"/>
    <cellStyle name="Normal 37 2 6 2 27 6" xfId="33170"/>
    <cellStyle name="Normal 37 2 6 2 28" xfId="3670"/>
    <cellStyle name="Normal 37 2 6 2 28 2" xfId="11013"/>
    <cellStyle name="Normal 37 2 6 2 28 2 2" xfId="40598"/>
    <cellStyle name="Normal 37 2 6 2 28 3" xfId="18279"/>
    <cellStyle name="Normal 37 2 6 2 28 3 2" xfId="46816"/>
    <cellStyle name="Normal 37 2 6 2 28 4" xfId="23442"/>
    <cellStyle name="Normal 37 2 6 2 28 5" xfId="28364"/>
    <cellStyle name="Normal 37 2 6 2 28 6" xfId="33286"/>
    <cellStyle name="Normal 37 2 6 2 29" xfId="3786"/>
    <cellStyle name="Normal 37 2 6 2 29 2" xfId="11014"/>
    <cellStyle name="Normal 37 2 6 2 29 2 2" xfId="40599"/>
    <cellStyle name="Normal 37 2 6 2 29 3" xfId="18394"/>
    <cellStyle name="Normal 37 2 6 2 29 3 2" xfId="46931"/>
    <cellStyle name="Normal 37 2 6 2 29 4" xfId="23557"/>
    <cellStyle name="Normal 37 2 6 2 29 5" xfId="28479"/>
    <cellStyle name="Normal 37 2 6 2 29 6" xfId="33401"/>
    <cellStyle name="Normal 37 2 6 2 3" xfId="453"/>
    <cellStyle name="Normal 37 2 6 2 3 10" xfId="30127"/>
    <cellStyle name="Normal 37 2 6 2 3 2" xfId="5709"/>
    <cellStyle name="Normal 37 2 6 2 3 2 2" xfId="7840"/>
    <cellStyle name="Normal 37 2 6 2 3 2 2 2" xfId="37425"/>
    <cellStyle name="Normal 37 2 6 2 3 2 3" xfId="14215"/>
    <cellStyle name="Normal 37 2 6 2 3 2 3 2" xfId="42755"/>
    <cellStyle name="Normal 37 2 6 2 3 2 4" xfId="35301"/>
    <cellStyle name="Normal 37 2 6 2 3 3" xfId="7301"/>
    <cellStyle name="Normal 37 2 6 2 3 3 2" xfId="15118"/>
    <cellStyle name="Normal 37 2 6 2 3 3 2 2" xfId="43657"/>
    <cellStyle name="Normal 37 2 6 2 3 3 3" xfId="36888"/>
    <cellStyle name="Normal 37 2 6 2 3 4" xfId="6676"/>
    <cellStyle name="Normal 37 2 6 2 3 4 2" xfId="36263"/>
    <cellStyle name="Normal 37 2 6 2 3 5" xfId="5708"/>
    <cellStyle name="Normal 37 2 6 2 3 5 2" xfId="35300"/>
    <cellStyle name="Normal 37 2 6 2 3 6" xfId="11015"/>
    <cellStyle name="Normal 37 2 6 2 3 6 2" xfId="40600"/>
    <cellStyle name="Normal 37 2 6 2 3 7" xfId="14214"/>
    <cellStyle name="Normal 37 2 6 2 3 7 2" xfId="42754"/>
    <cellStyle name="Normal 37 2 6 2 3 8" xfId="20283"/>
    <cellStyle name="Normal 37 2 6 2 3 9" xfId="25205"/>
    <cellStyle name="Normal 37 2 6 2 30" xfId="3903"/>
    <cellStyle name="Normal 37 2 6 2 30 2" xfId="11016"/>
    <cellStyle name="Normal 37 2 6 2 30 2 2" xfId="40601"/>
    <cellStyle name="Normal 37 2 6 2 30 3" xfId="18510"/>
    <cellStyle name="Normal 37 2 6 2 30 3 2" xfId="47047"/>
    <cellStyle name="Normal 37 2 6 2 30 4" xfId="23673"/>
    <cellStyle name="Normal 37 2 6 2 30 5" xfId="28595"/>
    <cellStyle name="Normal 37 2 6 2 30 6" xfId="33517"/>
    <cellStyle name="Normal 37 2 6 2 31" xfId="4021"/>
    <cellStyle name="Normal 37 2 6 2 31 2" xfId="11017"/>
    <cellStyle name="Normal 37 2 6 2 31 2 2" xfId="40602"/>
    <cellStyle name="Normal 37 2 6 2 31 3" xfId="18628"/>
    <cellStyle name="Normal 37 2 6 2 31 3 2" xfId="47165"/>
    <cellStyle name="Normal 37 2 6 2 31 4" xfId="23791"/>
    <cellStyle name="Normal 37 2 6 2 31 5" xfId="28713"/>
    <cellStyle name="Normal 37 2 6 2 31 6" xfId="33635"/>
    <cellStyle name="Normal 37 2 6 2 32" xfId="4136"/>
    <cellStyle name="Normal 37 2 6 2 32 2" xfId="11018"/>
    <cellStyle name="Normal 37 2 6 2 32 2 2" xfId="40603"/>
    <cellStyle name="Normal 37 2 6 2 32 3" xfId="18742"/>
    <cellStyle name="Normal 37 2 6 2 32 3 2" xfId="47279"/>
    <cellStyle name="Normal 37 2 6 2 32 4" xfId="23905"/>
    <cellStyle name="Normal 37 2 6 2 32 5" xfId="28827"/>
    <cellStyle name="Normal 37 2 6 2 32 6" xfId="33749"/>
    <cellStyle name="Normal 37 2 6 2 33" xfId="4251"/>
    <cellStyle name="Normal 37 2 6 2 33 2" xfId="11019"/>
    <cellStyle name="Normal 37 2 6 2 33 2 2" xfId="40604"/>
    <cellStyle name="Normal 37 2 6 2 33 3" xfId="18857"/>
    <cellStyle name="Normal 37 2 6 2 33 3 2" xfId="47394"/>
    <cellStyle name="Normal 37 2 6 2 33 4" xfId="24020"/>
    <cellStyle name="Normal 37 2 6 2 33 5" xfId="28942"/>
    <cellStyle name="Normal 37 2 6 2 33 6" xfId="33864"/>
    <cellStyle name="Normal 37 2 6 2 34" xfId="4378"/>
    <cellStyle name="Normal 37 2 6 2 34 2" xfId="11020"/>
    <cellStyle name="Normal 37 2 6 2 34 2 2" xfId="40605"/>
    <cellStyle name="Normal 37 2 6 2 34 3" xfId="18984"/>
    <cellStyle name="Normal 37 2 6 2 34 3 2" xfId="47521"/>
    <cellStyle name="Normal 37 2 6 2 34 4" xfId="24147"/>
    <cellStyle name="Normal 37 2 6 2 34 5" xfId="29069"/>
    <cellStyle name="Normal 37 2 6 2 34 6" xfId="33991"/>
    <cellStyle name="Normal 37 2 6 2 35" xfId="4493"/>
    <cellStyle name="Normal 37 2 6 2 35 2" xfId="11021"/>
    <cellStyle name="Normal 37 2 6 2 35 2 2" xfId="40606"/>
    <cellStyle name="Normal 37 2 6 2 35 3" xfId="19098"/>
    <cellStyle name="Normal 37 2 6 2 35 3 2" xfId="47635"/>
    <cellStyle name="Normal 37 2 6 2 35 4" xfId="24261"/>
    <cellStyle name="Normal 37 2 6 2 35 5" xfId="29183"/>
    <cellStyle name="Normal 37 2 6 2 35 6" xfId="34105"/>
    <cellStyle name="Normal 37 2 6 2 36" xfId="4610"/>
    <cellStyle name="Normal 37 2 6 2 36 2" xfId="11022"/>
    <cellStyle name="Normal 37 2 6 2 36 2 2" xfId="40607"/>
    <cellStyle name="Normal 37 2 6 2 36 3" xfId="19215"/>
    <cellStyle name="Normal 37 2 6 2 36 3 2" xfId="47752"/>
    <cellStyle name="Normal 37 2 6 2 36 4" xfId="24378"/>
    <cellStyle name="Normal 37 2 6 2 36 5" xfId="29300"/>
    <cellStyle name="Normal 37 2 6 2 36 6" xfId="34222"/>
    <cellStyle name="Normal 37 2 6 2 37" xfId="4726"/>
    <cellStyle name="Normal 37 2 6 2 37 2" xfId="11023"/>
    <cellStyle name="Normal 37 2 6 2 37 2 2" xfId="40608"/>
    <cellStyle name="Normal 37 2 6 2 37 3" xfId="19331"/>
    <cellStyle name="Normal 37 2 6 2 37 3 2" xfId="47868"/>
    <cellStyle name="Normal 37 2 6 2 37 4" xfId="24494"/>
    <cellStyle name="Normal 37 2 6 2 37 5" xfId="29416"/>
    <cellStyle name="Normal 37 2 6 2 37 6" xfId="34338"/>
    <cellStyle name="Normal 37 2 6 2 38" xfId="4841"/>
    <cellStyle name="Normal 37 2 6 2 38 2" xfId="11024"/>
    <cellStyle name="Normal 37 2 6 2 38 2 2" xfId="40609"/>
    <cellStyle name="Normal 37 2 6 2 38 3" xfId="19446"/>
    <cellStyle name="Normal 37 2 6 2 38 3 2" xfId="47983"/>
    <cellStyle name="Normal 37 2 6 2 38 4" xfId="24609"/>
    <cellStyle name="Normal 37 2 6 2 38 5" xfId="29531"/>
    <cellStyle name="Normal 37 2 6 2 38 6" xfId="34453"/>
    <cellStyle name="Normal 37 2 6 2 39" xfId="4962"/>
    <cellStyle name="Normal 37 2 6 2 39 2" xfId="11025"/>
    <cellStyle name="Normal 37 2 6 2 39 2 2" xfId="40610"/>
    <cellStyle name="Normal 37 2 6 2 39 3" xfId="19566"/>
    <cellStyle name="Normal 37 2 6 2 39 3 2" xfId="48103"/>
    <cellStyle name="Normal 37 2 6 2 39 4" xfId="24729"/>
    <cellStyle name="Normal 37 2 6 2 39 5" xfId="29651"/>
    <cellStyle name="Normal 37 2 6 2 39 6" xfId="34573"/>
    <cellStyle name="Normal 37 2 6 2 4" xfId="575"/>
    <cellStyle name="Normal 37 2 6 2 4 10" xfId="30248"/>
    <cellStyle name="Normal 37 2 6 2 4 2" xfId="5711"/>
    <cellStyle name="Normal 37 2 6 2 4 2 2" xfId="7841"/>
    <cellStyle name="Normal 37 2 6 2 4 2 2 2" xfId="37426"/>
    <cellStyle name="Normal 37 2 6 2 4 2 3" xfId="14217"/>
    <cellStyle name="Normal 37 2 6 2 4 2 3 2" xfId="42757"/>
    <cellStyle name="Normal 37 2 6 2 4 2 4" xfId="35303"/>
    <cellStyle name="Normal 37 2 6 2 4 3" xfId="7521"/>
    <cellStyle name="Normal 37 2 6 2 4 3 2" xfId="15239"/>
    <cellStyle name="Normal 37 2 6 2 4 3 2 2" xfId="43778"/>
    <cellStyle name="Normal 37 2 6 2 4 3 3" xfId="37107"/>
    <cellStyle name="Normal 37 2 6 2 4 4" xfId="6917"/>
    <cellStyle name="Normal 37 2 6 2 4 4 2" xfId="36504"/>
    <cellStyle name="Normal 37 2 6 2 4 5" xfId="5710"/>
    <cellStyle name="Normal 37 2 6 2 4 5 2" xfId="35302"/>
    <cellStyle name="Normal 37 2 6 2 4 6" xfId="11026"/>
    <cellStyle name="Normal 37 2 6 2 4 6 2" xfId="40611"/>
    <cellStyle name="Normal 37 2 6 2 4 7" xfId="14216"/>
    <cellStyle name="Normal 37 2 6 2 4 7 2" xfId="42756"/>
    <cellStyle name="Normal 37 2 6 2 4 8" xfId="20404"/>
    <cellStyle name="Normal 37 2 6 2 4 9" xfId="25326"/>
    <cellStyle name="Normal 37 2 6 2 40" xfId="5077"/>
    <cellStyle name="Normal 37 2 6 2 40 2" xfId="11027"/>
    <cellStyle name="Normal 37 2 6 2 40 2 2" xfId="40612"/>
    <cellStyle name="Normal 37 2 6 2 40 3" xfId="19681"/>
    <cellStyle name="Normal 37 2 6 2 40 3 2" xfId="48218"/>
    <cellStyle name="Normal 37 2 6 2 40 4" xfId="24844"/>
    <cellStyle name="Normal 37 2 6 2 40 5" xfId="29766"/>
    <cellStyle name="Normal 37 2 6 2 40 6" xfId="34688"/>
    <cellStyle name="Normal 37 2 6 2 41" xfId="5703"/>
    <cellStyle name="Normal 37 2 6 2 41 2" xfId="10992"/>
    <cellStyle name="Normal 37 2 6 2 41 2 2" xfId="40577"/>
    <cellStyle name="Normal 37 2 6 2 41 3" xfId="14878"/>
    <cellStyle name="Normal 37 2 6 2 41 3 2" xfId="43417"/>
    <cellStyle name="Normal 37 2 6 2 41 4" xfId="35295"/>
    <cellStyle name="Normal 37 2 6 2 42" xfId="8244"/>
    <cellStyle name="Normal 37 2 6 2 42 2" xfId="19826"/>
    <cellStyle name="Normal 37 2 6 2 42 2 2" xfId="48363"/>
    <cellStyle name="Normal 37 2 6 2 42 3" xfId="37829"/>
    <cellStyle name="Normal 37 2 6 2 43" xfId="8485"/>
    <cellStyle name="Normal 37 2 6 2 43 2" xfId="38070"/>
    <cellStyle name="Normal 37 2 6 2 44" xfId="13695"/>
    <cellStyle name="Normal 37 2 6 2 44 2" xfId="42235"/>
    <cellStyle name="Normal 37 2 6 2 45" xfId="20043"/>
    <cellStyle name="Normal 37 2 6 2 46" xfId="24966"/>
    <cellStyle name="Normal 37 2 6 2 47" xfId="29887"/>
    <cellStyle name="Normal 37 2 6 2 5" xfId="710"/>
    <cellStyle name="Normal 37 2 6 2 5 2" xfId="7837"/>
    <cellStyle name="Normal 37 2 6 2 5 2 2" xfId="15371"/>
    <cellStyle name="Normal 37 2 6 2 5 2 2 2" xfId="43910"/>
    <cellStyle name="Normal 37 2 6 2 5 2 3" xfId="37422"/>
    <cellStyle name="Normal 37 2 6 2 5 3" xfId="5712"/>
    <cellStyle name="Normal 37 2 6 2 5 3 2" xfId="35304"/>
    <cellStyle name="Normal 37 2 6 2 5 4" xfId="11028"/>
    <cellStyle name="Normal 37 2 6 2 5 4 2" xfId="40613"/>
    <cellStyle name="Normal 37 2 6 2 5 5" xfId="14218"/>
    <cellStyle name="Normal 37 2 6 2 5 5 2" xfId="42758"/>
    <cellStyle name="Normal 37 2 6 2 5 6" xfId="20536"/>
    <cellStyle name="Normal 37 2 6 2 5 7" xfId="25458"/>
    <cellStyle name="Normal 37 2 6 2 5 8" xfId="30380"/>
    <cellStyle name="Normal 37 2 6 2 6" xfId="824"/>
    <cellStyle name="Normal 37 2 6 2 6 2" xfId="7037"/>
    <cellStyle name="Normal 37 2 6 2 6 2 2" xfId="36624"/>
    <cellStyle name="Normal 37 2 6 2 6 3" xfId="11029"/>
    <cellStyle name="Normal 37 2 6 2 6 3 2" xfId="40614"/>
    <cellStyle name="Normal 37 2 6 2 6 4" xfId="15485"/>
    <cellStyle name="Normal 37 2 6 2 6 4 2" xfId="44024"/>
    <cellStyle name="Normal 37 2 6 2 6 5" xfId="20650"/>
    <cellStyle name="Normal 37 2 6 2 6 6" xfId="25572"/>
    <cellStyle name="Normal 37 2 6 2 6 7" xfId="30494"/>
    <cellStyle name="Normal 37 2 6 2 7" xfId="938"/>
    <cellStyle name="Normal 37 2 6 2 7 2" xfId="6434"/>
    <cellStyle name="Normal 37 2 6 2 7 2 2" xfId="36021"/>
    <cellStyle name="Normal 37 2 6 2 7 3" xfId="11030"/>
    <cellStyle name="Normal 37 2 6 2 7 3 2" xfId="40615"/>
    <cellStyle name="Normal 37 2 6 2 7 4" xfId="15599"/>
    <cellStyle name="Normal 37 2 6 2 7 4 2" xfId="44138"/>
    <cellStyle name="Normal 37 2 6 2 7 5" xfId="20764"/>
    <cellStyle name="Normal 37 2 6 2 7 6" xfId="25686"/>
    <cellStyle name="Normal 37 2 6 2 7 7" xfId="30608"/>
    <cellStyle name="Normal 37 2 6 2 8" xfId="1085"/>
    <cellStyle name="Normal 37 2 6 2 8 2" xfId="11031"/>
    <cellStyle name="Normal 37 2 6 2 8 2 2" xfId="40616"/>
    <cellStyle name="Normal 37 2 6 2 8 3" xfId="15740"/>
    <cellStyle name="Normal 37 2 6 2 8 3 2" xfId="44279"/>
    <cellStyle name="Normal 37 2 6 2 8 4" xfId="20905"/>
    <cellStyle name="Normal 37 2 6 2 8 5" xfId="25827"/>
    <cellStyle name="Normal 37 2 6 2 8 6" xfId="30749"/>
    <cellStyle name="Normal 37 2 6 2 9" xfId="1234"/>
    <cellStyle name="Normal 37 2 6 2 9 2" xfId="11032"/>
    <cellStyle name="Normal 37 2 6 2 9 2 2" xfId="40617"/>
    <cellStyle name="Normal 37 2 6 2 9 3" xfId="15884"/>
    <cellStyle name="Normal 37 2 6 2 9 3 2" xfId="44423"/>
    <cellStyle name="Normal 37 2 6 2 9 4" xfId="21049"/>
    <cellStyle name="Normal 37 2 6 2 9 5" xfId="25971"/>
    <cellStyle name="Normal 37 2 6 2 9 6" xfId="30893"/>
    <cellStyle name="Normal 37 2 6 20" xfId="2583"/>
    <cellStyle name="Normal 37 2 6 20 2" xfId="11033"/>
    <cellStyle name="Normal 37 2 6 20 2 2" xfId="40618"/>
    <cellStyle name="Normal 37 2 6 20 3" xfId="17194"/>
    <cellStyle name="Normal 37 2 6 20 3 2" xfId="45731"/>
    <cellStyle name="Normal 37 2 6 20 4" xfId="22357"/>
    <cellStyle name="Normal 37 2 6 20 5" xfId="27279"/>
    <cellStyle name="Normal 37 2 6 20 6" xfId="32201"/>
    <cellStyle name="Normal 37 2 6 21" xfId="2701"/>
    <cellStyle name="Normal 37 2 6 21 2" xfId="11034"/>
    <cellStyle name="Normal 37 2 6 21 2 2" xfId="40619"/>
    <cellStyle name="Normal 37 2 6 21 3" xfId="17312"/>
    <cellStyle name="Normal 37 2 6 21 3 2" xfId="45849"/>
    <cellStyle name="Normal 37 2 6 21 4" xfId="22475"/>
    <cellStyle name="Normal 37 2 6 21 5" xfId="27397"/>
    <cellStyle name="Normal 37 2 6 21 6" xfId="32319"/>
    <cellStyle name="Normal 37 2 6 22" xfId="2820"/>
    <cellStyle name="Normal 37 2 6 22 2" xfId="11035"/>
    <cellStyle name="Normal 37 2 6 22 2 2" xfId="40620"/>
    <cellStyle name="Normal 37 2 6 22 3" xfId="17431"/>
    <cellStyle name="Normal 37 2 6 22 3 2" xfId="45968"/>
    <cellStyle name="Normal 37 2 6 22 4" xfId="22594"/>
    <cellStyle name="Normal 37 2 6 22 5" xfId="27516"/>
    <cellStyle name="Normal 37 2 6 22 6" xfId="32438"/>
    <cellStyle name="Normal 37 2 6 23" xfId="2936"/>
    <cellStyle name="Normal 37 2 6 23 2" xfId="11036"/>
    <cellStyle name="Normal 37 2 6 23 2 2" xfId="40621"/>
    <cellStyle name="Normal 37 2 6 23 3" xfId="17547"/>
    <cellStyle name="Normal 37 2 6 23 3 2" xfId="46084"/>
    <cellStyle name="Normal 37 2 6 23 4" xfId="22710"/>
    <cellStyle name="Normal 37 2 6 23 5" xfId="27632"/>
    <cellStyle name="Normal 37 2 6 23 6" xfId="32554"/>
    <cellStyle name="Normal 37 2 6 24" xfId="3054"/>
    <cellStyle name="Normal 37 2 6 24 2" xfId="11037"/>
    <cellStyle name="Normal 37 2 6 24 2 2" xfId="40622"/>
    <cellStyle name="Normal 37 2 6 24 3" xfId="17665"/>
    <cellStyle name="Normal 37 2 6 24 3 2" xfId="46202"/>
    <cellStyle name="Normal 37 2 6 24 4" xfId="22828"/>
    <cellStyle name="Normal 37 2 6 24 5" xfId="27750"/>
    <cellStyle name="Normal 37 2 6 24 6" xfId="32672"/>
    <cellStyle name="Normal 37 2 6 25" xfId="3172"/>
    <cellStyle name="Normal 37 2 6 25 2" xfId="11038"/>
    <cellStyle name="Normal 37 2 6 25 2 2" xfId="40623"/>
    <cellStyle name="Normal 37 2 6 25 3" xfId="17782"/>
    <cellStyle name="Normal 37 2 6 25 3 2" xfId="46319"/>
    <cellStyle name="Normal 37 2 6 25 4" xfId="22945"/>
    <cellStyle name="Normal 37 2 6 25 5" xfId="27867"/>
    <cellStyle name="Normal 37 2 6 25 6" xfId="32789"/>
    <cellStyle name="Normal 37 2 6 26" xfId="3289"/>
    <cellStyle name="Normal 37 2 6 26 2" xfId="11039"/>
    <cellStyle name="Normal 37 2 6 26 2 2" xfId="40624"/>
    <cellStyle name="Normal 37 2 6 26 3" xfId="17899"/>
    <cellStyle name="Normal 37 2 6 26 3 2" xfId="46436"/>
    <cellStyle name="Normal 37 2 6 26 4" xfId="23062"/>
    <cellStyle name="Normal 37 2 6 26 5" xfId="27984"/>
    <cellStyle name="Normal 37 2 6 26 6" xfId="32906"/>
    <cellStyle name="Normal 37 2 6 27" xfId="3406"/>
    <cellStyle name="Normal 37 2 6 27 2" xfId="11040"/>
    <cellStyle name="Normal 37 2 6 27 2 2" xfId="40625"/>
    <cellStyle name="Normal 37 2 6 27 3" xfId="18016"/>
    <cellStyle name="Normal 37 2 6 27 3 2" xfId="46553"/>
    <cellStyle name="Normal 37 2 6 27 4" xfId="23179"/>
    <cellStyle name="Normal 37 2 6 27 5" xfId="28101"/>
    <cellStyle name="Normal 37 2 6 27 6" xfId="33023"/>
    <cellStyle name="Normal 37 2 6 28" xfId="3520"/>
    <cellStyle name="Normal 37 2 6 28 2" xfId="11041"/>
    <cellStyle name="Normal 37 2 6 28 2 2" xfId="40626"/>
    <cellStyle name="Normal 37 2 6 28 3" xfId="18130"/>
    <cellStyle name="Normal 37 2 6 28 3 2" xfId="46667"/>
    <cellStyle name="Normal 37 2 6 28 4" xfId="23293"/>
    <cellStyle name="Normal 37 2 6 28 5" xfId="28215"/>
    <cellStyle name="Normal 37 2 6 28 6" xfId="33137"/>
    <cellStyle name="Normal 37 2 6 29" xfId="3637"/>
    <cellStyle name="Normal 37 2 6 29 2" xfId="11042"/>
    <cellStyle name="Normal 37 2 6 29 2 2" xfId="40627"/>
    <cellStyle name="Normal 37 2 6 29 3" xfId="18246"/>
    <cellStyle name="Normal 37 2 6 29 3 2" xfId="46783"/>
    <cellStyle name="Normal 37 2 6 29 4" xfId="23409"/>
    <cellStyle name="Normal 37 2 6 29 5" xfId="28331"/>
    <cellStyle name="Normal 37 2 6 29 6" xfId="33253"/>
    <cellStyle name="Normal 37 2 6 3" xfId="300"/>
    <cellStyle name="Normal 37 2 6 3 10" xfId="20130"/>
    <cellStyle name="Normal 37 2 6 3 11" xfId="25053"/>
    <cellStyle name="Normal 37 2 6 3 12" xfId="29974"/>
    <cellStyle name="Normal 37 2 6 3 2" xfId="2240"/>
    <cellStyle name="Normal 37 2 6 3 2 10" xfId="31896"/>
    <cellStyle name="Normal 37 2 6 3 2 2" xfId="5715"/>
    <cellStyle name="Normal 37 2 6 3 2 2 2" xfId="7843"/>
    <cellStyle name="Normal 37 2 6 3 2 2 2 2" xfId="37428"/>
    <cellStyle name="Normal 37 2 6 3 2 2 3" xfId="14221"/>
    <cellStyle name="Normal 37 2 6 3 2 2 3 2" xfId="42761"/>
    <cellStyle name="Normal 37 2 6 3 2 2 4" xfId="35307"/>
    <cellStyle name="Normal 37 2 6 3 2 3" xfId="7302"/>
    <cellStyle name="Normal 37 2 6 3 2 3 2" xfId="16887"/>
    <cellStyle name="Normal 37 2 6 3 2 3 2 2" xfId="45426"/>
    <cellStyle name="Normal 37 2 6 3 2 3 3" xfId="36889"/>
    <cellStyle name="Normal 37 2 6 3 2 4" xfId="6763"/>
    <cellStyle name="Normal 37 2 6 3 2 4 2" xfId="36350"/>
    <cellStyle name="Normal 37 2 6 3 2 5" xfId="5714"/>
    <cellStyle name="Normal 37 2 6 3 2 5 2" xfId="35306"/>
    <cellStyle name="Normal 37 2 6 3 2 6" xfId="11044"/>
    <cellStyle name="Normal 37 2 6 3 2 6 2" xfId="40629"/>
    <cellStyle name="Normal 37 2 6 3 2 7" xfId="14220"/>
    <cellStyle name="Normal 37 2 6 3 2 7 2" xfId="42760"/>
    <cellStyle name="Normal 37 2 6 3 2 8" xfId="22052"/>
    <cellStyle name="Normal 37 2 6 3 2 9" xfId="26974"/>
    <cellStyle name="Normal 37 2 6 3 3" xfId="5716"/>
    <cellStyle name="Normal 37 2 6 3 3 2" xfId="7842"/>
    <cellStyle name="Normal 37 2 6 3 3 2 2" xfId="37427"/>
    <cellStyle name="Normal 37 2 6 3 3 3" xfId="11043"/>
    <cellStyle name="Normal 37 2 6 3 3 3 2" xfId="40628"/>
    <cellStyle name="Normal 37 2 6 3 3 4" xfId="14222"/>
    <cellStyle name="Normal 37 2 6 3 3 4 2" xfId="42762"/>
    <cellStyle name="Normal 37 2 6 3 3 5" xfId="35308"/>
    <cellStyle name="Normal 37 2 6 3 4" xfId="7124"/>
    <cellStyle name="Normal 37 2 6 3 4 2" xfId="14965"/>
    <cellStyle name="Normal 37 2 6 3 4 2 2" xfId="43504"/>
    <cellStyle name="Normal 37 2 6 3 4 3" xfId="36711"/>
    <cellStyle name="Normal 37 2 6 3 5" xfId="6521"/>
    <cellStyle name="Normal 37 2 6 3 5 2" xfId="19828"/>
    <cellStyle name="Normal 37 2 6 3 5 2 2" xfId="48365"/>
    <cellStyle name="Normal 37 2 6 3 5 3" xfId="36108"/>
    <cellStyle name="Normal 37 2 6 3 6" xfId="5713"/>
    <cellStyle name="Normal 37 2 6 3 6 2" xfId="35305"/>
    <cellStyle name="Normal 37 2 6 3 7" xfId="8331"/>
    <cellStyle name="Normal 37 2 6 3 7 2" xfId="37916"/>
    <cellStyle name="Normal 37 2 6 3 8" xfId="8572"/>
    <cellStyle name="Normal 37 2 6 3 8 2" xfId="38157"/>
    <cellStyle name="Normal 37 2 6 3 9" xfId="14219"/>
    <cellStyle name="Normal 37 2 6 3 9 2" xfId="42759"/>
    <cellStyle name="Normal 37 2 6 30" xfId="3753"/>
    <cellStyle name="Normal 37 2 6 30 2" xfId="11045"/>
    <cellStyle name="Normal 37 2 6 30 2 2" xfId="40630"/>
    <cellStyle name="Normal 37 2 6 30 3" xfId="18361"/>
    <cellStyle name="Normal 37 2 6 30 3 2" xfId="46898"/>
    <cellStyle name="Normal 37 2 6 30 4" xfId="23524"/>
    <cellStyle name="Normal 37 2 6 30 5" xfId="28446"/>
    <cellStyle name="Normal 37 2 6 30 6" xfId="33368"/>
    <cellStyle name="Normal 37 2 6 31" xfId="3870"/>
    <cellStyle name="Normal 37 2 6 31 2" xfId="11046"/>
    <cellStyle name="Normal 37 2 6 31 2 2" xfId="40631"/>
    <cellStyle name="Normal 37 2 6 31 3" xfId="18477"/>
    <cellStyle name="Normal 37 2 6 31 3 2" xfId="47014"/>
    <cellStyle name="Normal 37 2 6 31 4" xfId="23640"/>
    <cellStyle name="Normal 37 2 6 31 5" xfId="28562"/>
    <cellStyle name="Normal 37 2 6 31 6" xfId="33484"/>
    <cellStyle name="Normal 37 2 6 32" xfId="3988"/>
    <cellStyle name="Normal 37 2 6 32 2" xfId="11047"/>
    <cellStyle name="Normal 37 2 6 32 2 2" xfId="40632"/>
    <cellStyle name="Normal 37 2 6 32 3" xfId="18595"/>
    <cellStyle name="Normal 37 2 6 32 3 2" xfId="47132"/>
    <cellStyle name="Normal 37 2 6 32 4" xfId="23758"/>
    <cellStyle name="Normal 37 2 6 32 5" xfId="28680"/>
    <cellStyle name="Normal 37 2 6 32 6" xfId="33602"/>
    <cellStyle name="Normal 37 2 6 33" xfId="4103"/>
    <cellStyle name="Normal 37 2 6 33 2" xfId="11048"/>
    <cellStyle name="Normal 37 2 6 33 2 2" xfId="40633"/>
    <cellStyle name="Normal 37 2 6 33 3" xfId="18709"/>
    <cellStyle name="Normal 37 2 6 33 3 2" xfId="47246"/>
    <cellStyle name="Normal 37 2 6 33 4" xfId="23872"/>
    <cellStyle name="Normal 37 2 6 33 5" xfId="28794"/>
    <cellStyle name="Normal 37 2 6 33 6" xfId="33716"/>
    <cellStyle name="Normal 37 2 6 34" xfId="4218"/>
    <cellStyle name="Normal 37 2 6 34 2" xfId="11049"/>
    <cellStyle name="Normal 37 2 6 34 2 2" xfId="40634"/>
    <cellStyle name="Normal 37 2 6 34 3" xfId="18824"/>
    <cellStyle name="Normal 37 2 6 34 3 2" xfId="47361"/>
    <cellStyle name="Normal 37 2 6 34 4" xfId="23987"/>
    <cellStyle name="Normal 37 2 6 34 5" xfId="28909"/>
    <cellStyle name="Normal 37 2 6 34 6" xfId="33831"/>
    <cellStyle name="Normal 37 2 6 35" xfId="4345"/>
    <cellStyle name="Normal 37 2 6 35 2" xfId="11050"/>
    <cellStyle name="Normal 37 2 6 35 2 2" xfId="40635"/>
    <cellStyle name="Normal 37 2 6 35 3" xfId="18951"/>
    <cellStyle name="Normal 37 2 6 35 3 2" xfId="47488"/>
    <cellStyle name="Normal 37 2 6 35 4" xfId="24114"/>
    <cellStyle name="Normal 37 2 6 35 5" xfId="29036"/>
    <cellStyle name="Normal 37 2 6 35 6" xfId="33958"/>
    <cellStyle name="Normal 37 2 6 36" xfId="4460"/>
    <cellStyle name="Normal 37 2 6 36 2" xfId="11051"/>
    <cellStyle name="Normal 37 2 6 36 2 2" xfId="40636"/>
    <cellStyle name="Normal 37 2 6 36 3" xfId="19065"/>
    <cellStyle name="Normal 37 2 6 36 3 2" xfId="47602"/>
    <cellStyle name="Normal 37 2 6 36 4" xfId="24228"/>
    <cellStyle name="Normal 37 2 6 36 5" xfId="29150"/>
    <cellStyle name="Normal 37 2 6 36 6" xfId="34072"/>
    <cellStyle name="Normal 37 2 6 37" xfId="4577"/>
    <cellStyle name="Normal 37 2 6 37 2" xfId="11052"/>
    <cellStyle name="Normal 37 2 6 37 2 2" xfId="40637"/>
    <cellStyle name="Normal 37 2 6 37 3" xfId="19182"/>
    <cellStyle name="Normal 37 2 6 37 3 2" xfId="47719"/>
    <cellStyle name="Normal 37 2 6 37 4" xfId="24345"/>
    <cellStyle name="Normal 37 2 6 37 5" xfId="29267"/>
    <cellStyle name="Normal 37 2 6 37 6" xfId="34189"/>
    <cellStyle name="Normal 37 2 6 38" xfId="4693"/>
    <cellStyle name="Normal 37 2 6 38 2" xfId="11053"/>
    <cellStyle name="Normal 37 2 6 38 2 2" xfId="40638"/>
    <cellStyle name="Normal 37 2 6 38 3" xfId="19298"/>
    <cellStyle name="Normal 37 2 6 38 3 2" xfId="47835"/>
    <cellStyle name="Normal 37 2 6 38 4" xfId="24461"/>
    <cellStyle name="Normal 37 2 6 38 5" xfId="29383"/>
    <cellStyle name="Normal 37 2 6 38 6" xfId="34305"/>
    <cellStyle name="Normal 37 2 6 39" xfId="4808"/>
    <cellStyle name="Normal 37 2 6 39 2" xfId="11054"/>
    <cellStyle name="Normal 37 2 6 39 2 2" xfId="40639"/>
    <cellStyle name="Normal 37 2 6 39 3" xfId="19413"/>
    <cellStyle name="Normal 37 2 6 39 3 2" xfId="47950"/>
    <cellStyle name="Normal 37 2 6 39 4" xfId="24576"/>
    <cellStyle name="Normal 37 2 6 39 5" xfId="29498"/>
    <cellStyle name="Normal 37 2 6 39 6" xfId="34420"/>
    <cellStyle name="Normal 37 2 6 4" xfId="420"/>
    <cellStyle name="Normal 37 2 6 4 10" xfId="30094"/>
    <cellStyle name="Normal 37 2 6 4 2" xfId="5718"/>
    <cellStyle name="Normal 37 2 6 4 2 2" xfId="7844"/>
    <cellStyle name="Normal 37 2 6 4 2 2 2" xfId="37429"/>
    <cellStyle name="Normal 37 2 6 4 2 3" xfId="14224"/>
    <cellStyle name="Normal 37 2 6 4 2 3 2" xfId="42764"/>
    <cellStyle name="Normal 37 2 6 4 2 4" xfId="35310"/>
    <cellStyle name="Normal 37 2 6 4 3" xfId="7303"/>
    <cellStyle name="Normal 37 2 6 4 3 2" xfId="15085"/>
    <cellStyle name="Normal 37 2 6 4 3 2 2" xfId="43624"/>
    <cellStyle name="Normal 37 2 6 4 3 3" xfId="36890"/>
    <cellStyle name="Normal 37 2 6 4 4" xfId="6643"/>
    <cellStyle name="Normal 37 2 6 4 4 2" xfId="36230"/>
    <cellStyle name="Normal 37 2 6 4 5" xfId="5717"/>
    <cellStyle name="Normal 37 2 6 4 5 2" xfId="35309"/>
    <cellStyle name="Normal 37 2 6 4 6" xfId="11055"/>
    <cellStyle name="Normal 37 2 6 4 6 2" xfId="40640"/>
    <cellStyle name="Normal 37 2 6 4 7" xfId="14223"/>
    <cellStyle name="Normal 37 2 6 4 7 2" xfId="42763"/>
    <cellStyle name="Normal 37 2 6 4 8" xfId="20250"/>
    <cellStyle name="Normal 37 2 6 4 9" xfId="25172"/>
    <cellStyle name="Normal 37 2 6 40" xfId="4929"/>
    <cellStyle name="Normal 37 2 6 40 2" xfId="11056"/>
    <cellStyle name="Normal 37 2 6 40 2 2" xfId="40641"/>
    <cellStyle name="Normal 37 2 6 40 3" xfId="19533"/>
    <cellStyle name="Normal 37 2 6 40 3 2" xfId="48070"/>
    <cellStyle name="Normal 37 2 6 40 4" xfId="24696"/>
    <cellStyle name="Normal 37 2 6 40 5" xfId="29618"/>
    <cellStyle name="Normal 37 2 6 40 6" xfId="34540"/>
    <cellStyle name="Normal 37 2 6 41" xfId="5044"/>
    <cellStyle name="Normal 37 2 6 41 2" xfId="11057"/>
    <cellStyle name="Normal 37 2 6 41 2 2" xfId="40642"/>
    <cellStyle name="Normal 37 2 6 41 3" xfId="19648"/>
    <cellStyle name="Normal 37 2 6 41 3 2" xfId="48185"/>
    <cellStyle name="Normal 37 2 6 41 4" xfId="24811"/>
    <cellStyle name="Normal 37 2 6 41 5" xfId="29733"/>
    <cellStyle name="Normal 37 2 6 41 6" xfId="34655"/>
    <cellStyle name="Normal 37 2 6 42" xfId="5702"/>
    <cellStyle name="Normal 37 2 6 42 2" xfId="10981"/>
    <cellStyle name="Normal 37 2 6 42 2 2" xfId="40566"/>
    <cellStyle name="Normal 37 2 6 42 3" xfId="14845"/>
    <cellStyle name="Normal 37 2 6 42 3 2" xfId="43384"/>
    <cellStyle name="Normal 37 2 6 42 4" xfId="35294"/>
    <cellStyle name="Normal 37 2 6 43" xfId="8211"/>
    <cellStyle name="Normal 37 2 6 43 2" xfId="19825"/>
    <cellStyle name="Normal 37 2 6 43 2 2" xfId="48362"/>
    <cellStyle name="Normal 37 2 6 43 3" xfId="37796"/>
    <cellStyle name="Normal 37 2 6 44" xfId="8452"/>
    <cellStyle name="Normal 37 2 6 44 2" xfId="38037"/>
    <cellStyle name="Normal 37 2 6 45" xfId="13662"/>
    <cellStyle name="Normal 37 2 6 45 2" xfId="42202"/>
    <cellStyle name="Normal 37 2 6 46" xfId="20010"/>
    <cellStyle name="Normal 37 2 6 47" xfId="24933"/>
    <cellStyle name="Normal 37 2 6 48" xfId="29854"/>
    <cellStyle name="Normal 37 2 6 5" xfId="542"/>
    <cellStyle name="Normal 37 2 6 5 10" xfId="30215"/>
    <cellStyle name="Normal 37 2 6 5 2" xfId="5720"/>
    <cellStyle name="Normal 37 2 6 5 2 2" xfId="7845"/>
    <cellStyle name="Normal 37 2 6 5 2 2 2" xfId="37430"/>
    <cellStyle name="Normal 37 2 6 5 2 3" xfId="14226"/>
    <cellStyle name="Normal 37 2 6 5 2 3 2" xfId="42766"/>
    <cellStyle name="Normal 37 2 6 5 2 4" xfId="35312"/>
    <cellStyle name="Normal 37 2 6 5 3" xfId="7488"/>
    <cellStyle name="Normal 37 2 6 5 3 2" xfId="15206"/>
    <cellStyle name="Normal 37 2 6 5 3 2 2" xfId="43745"/>
    <cellStyle name="Normal 37 2 6 5 3 3" xfId="37074"/>
    <cellStyle name="Normal 37 2 6 5 4" xfId="6884"/>
    <cellStyle name="Normal 37 2 6 5 4 2" xfId="36471"/>
    <cellStyle name="Normal 37 2 6 5 5" xfId="5719"/>
    <cellStyle name="Normal 37 2 6 5 5 2" xfId="35311"/>
    <cellStyle name="Normal 37 2 6 5 6" xfId="11058"/>
    <cellStyle name="Normal 37 2 6 5 6 2" xfId="40643"/>
    <cellStyle name="Normal 37 2 6 5 7" xfId="14225"/>
    <cellStyle name="Normal 37 2 6 5 7 2" xfId="42765"/>
    <cellStyle name="Normal 37 2 6 5 8" xfId="20371"/>
    <cellStyle name="Normal 37 2 6 5 9" xfId="25293"/>
    <cellStyle name="Normal 37 2 6 6" xfId="677"/>
    <cellStyle name="Normal 37 2 6 6 2" xfId="7836"/>
    <cellStyle name="Normal 37 2 6 6 2 2" xfId="15338"/>
    <cellStyle name="Normal 37 2 6 6 2 2 2" xfId="43877"/>
    <cellStyle name="Normal 37 2 6 6 2 3" xfId="37421"/>
    <cellStyle name="Normal 37 2 6 6 3" xfId="5721"/>
    <cellStyle name="Normal 37 2 6 6 3 2" xfId="35313"/>
    <cellStyle name="Normal 37 2 6 6 4" xfId="11059"/>
    <cellStyle name="Normal 37 2 6 6 4 2" xfId="40644"/>
    <cellStyle name="Normal 37 2 6 6 5" xfId="14227"/>
    <cellStyle name="Normal 37 2 6 6 5 2" xfId="42767"/>
    <cellStyle name="Normal 37 2 6 6 6" xfId="20503"/>
    <cellStyle name="Normal 37 2 6 6 7" xfId="25425"/>
    <cellStyle name="Normal 37 2 6 6 8" xfId="30347"/>
    <cellStyle name="Normal 37 2 6 7" xfId="791"/>
    <cellStyle name="Normal 37 2 6 7 2" xfId="7004"/>
    <cellStyle name="Normal 37 2 6 7 2 2" xfId="36591"/>
    <cellStyle name="Normal 37 2 6 7 3" xfId="11060"/>
    <cellStyle name="Normal 37 2 6 7 3 2" xfId="40645"/>
    <cellStyle name="Normal 37 2 6 7 4" xfId="15452"/>
    <cellStyle name="Normal 37 2 6 7 4 2" xfId="43991"/>
    <cellStyle name="Normal 37 2 6 7 5" xfId="20617"/>
    <cellStyle name="Normal 37 2 6 7 6" xfId="25539"/>
    <cellStyle name="Normal 37 2 6 7 7" xfId="30461"/>
    <cellStyle name="Normal 37 2 6 8" xfId="905"/>
    <cellStyle name="Normal 37 2 6 8 2" xfId="6401"/>
    <cellStyle name="Normal 37 2 6 8 2 2" xfId="35988"/>
    <cellStyle name="Normal 37 2 6 8 3" xfId="11061"/>
    <cellStyle name="Normal 37 2 6 8 3 2" xfId="40646"/>
    <cellStyle name="Normal 37 2 6 8 4" xfId="15566"/>
    <cellStyle name="Normal 37 2 6 8 4 2" xfId="44105"/>
    <cellStyle name="Normal 37 2 6 8 5" xfId="20731"/>
    <cellStyle name="Normal 37 2 6 8 6" xfId="25653"/>
    <cellStyle name="Normal 37 2 6 8 7" xfId="30575"/>
    <cellStyle name="Normal 37 2 6 9" xfId="1052"/>
    <cellStyle name="Normal 37 2 6 9 2" xfId="11062"/>
    <cellStyle name="Normal 37 2 6 9 2 2" xfId="40647"/>
    <cellStyle name="Normal 37 2 6 9 3" xfId="15707"/>
    <cellStyle name="Normal 37 2 6 9 3 2" xfId="44246"/>
    <cellStyle name="Normal 37 2 6 9 4" xfId="20872"/>
    <cellStyle name="Normal 37 2 6 9 5" xfId="25794"/>
    <cellStyle name="Normal 37 2 6 9 6" xfId="30716"/>
    <cellStyle name="Normal 37 2 7" xfId="196"/>
    <cellStyle name="Normal 37 2 7 10" xfId="1345"/>
    <cellStyle name="Normal 37 2 7 10 2" xfId="11064"/>
    <cellStyle name="Normal 37 2 7 10 2 2" xfId="40649"/>
    <cellStyle name="Normal 37 2 7 10 3" xfId="15994"/>
    <cellStyle name="Normal 37 2 7 10 3 2" xfId="44533"/>
    <cellStyle name="Normal 37 2 7 10 4" xfId="21159"/>
    <cellStyle name="Normal 37 2 7 10 5" xfId="26081"/>
    <cellStyle name="Normal 37 2 7 10 6" xfId="31003"/>
    <cellStyle name="Normal 37 2 7 11" xfId="1460"/>
    <cellStyle name="Normal 37 2 7 11 2" xfId="11065"/>
    <cellStyle name="Normal 37 2 7 11 2 2" xfId="40650"/>
    <cellStyle name="Normal 37 2 7 11 3" xfId="16109"/>
    <cellStyle name="Normal 37 2 7 11 3 2" xfId="44648"/>
    <cellStyle name="Normal 37 2 7 11 4" xfId="21274"/>
    <cellStyle name="Normal 37 2 7 11 5" xfId="26196"/>
    <cellStyle name="Normal 37 2 7 11 6" xfId="31118"/>
    <cellStyle name="Normal 37 2 7 12" xfId="1575"/>
    <cellStyle name="Normal 37 2 7 12 2" xfId="11066"/>
    <cellStyle name="Normal 37 2 7 12 2 2" xfId="40651"/>
    <cellStyle name="Normal 37 2 7 12 3" xfId="16224"/>
    <cellStyle name="Normal 37 2 7 12 3 2" xfId="44763"/>
    <cellStyle name="Normal 37 2 7 12 4" xfId="21389"/>
    <cellStyle name="Normal 37 2 7 12 5" xfId="26311"/>
    <cellStyle name="Normal 37 2 7 12 6" xfId="31233"/>
    <cellStyle name="Normal 37 2 7 13" xfId="1689"/>
    <cellStyle name="Normal 37 2 7 13 2" xfId="11067"/>
    <cellStyle name="Normal 37 2 7 13 2 2" xfId="40652"/>
    <cellStyle name="Normal 37 2 7 13 3" xfId="16338"/>
    <cellStyle name="Normal 37 2 7 13 3 2" xfId="44877"/>
    <cellStyle name="Normal 37 2 7 13 4" xfId="21503"/>
    <cellStyle name="Normal 37 2 7 13 5" xfId="26425"/>
    <cellStyle name="Normal 37 2 7 13 6" xfId="31347"/>
    <cellStyle name="Normal 37 2 7 14" xfId="1803"/>
    <cellStyle name="Normal 37 2 7 14 2" xfId="11068"/>
    <cellStyle name="Normal 37 2 7 14 2 2" xfId="40653"/>
    <cellStyle name="Normal 37 2 7 14 3" xfId="16452"/>
    <cellStyle name="Normal 37 2 7 14 3 2" xfId="44991"/>
    <cellStyle name="Normal 37 2 7 14 4" xfId="21617"/>
    <cellStyle name="Normal 37 2 7 14 5" xfId="26539"/>
    <cellStyle name="Normal 37 2 7 14 6" xfId="31461"/>
    <cellStyle name="Normal 37 2 7 15" xfId="1917"/>
    <cellStyle name="Normal 37 2 7 15 2" xfId="11069"/>
    <cellStyle name="Normal 37 2 7 15 2 2" xfId="40654"/>
    <cellStyle name="Normal 37 2 7 15 3" xfId="16566"/>
    <cellStyle name="Normal 37 2 7 15 3 2" xfId="45105"/>
    <cellStyle name="Normal 37 2 7 15 4" xfId="21731"/>
    <cellStyle name="Normal 37 2 7 15 5" xfId="26653"/>
    <cellStyle name="Normal 37 2 7 15 6" xfId="31575"/>
    <cellStyle name="Normal 37 2 7 16" xfId="2031"/>
    <cellStyle name="Normal 37 2 7 16 2" xfId="11070"/>
    <cellStyle name="Normal 37 2 7 16 2 2" xfId="40655"/>
    <cellStyle name="Normal 37 2 7 16 3" xfId="16680"/>
    <cellStyle name="Normal 37 2 7 16 3 2" xfId="45219"/>
    <cellStyle name="Normal 37 2 7 16 4" xfId="21845"/>
    <cellStyle name="Normal 37 2 7 16 5" xfId="26767"/>
    <cellStyle name="Normal 37 2 7 16 6" xfId="31689"/>
    <cellStyle name="Normal 37 2 7 17" xfId="2146"/>
    <cellStyle name="Normal 37 2 7 17 2" xfId="11071"/>
    <cellStyle name="Normal 37 2 7 17 2 2" xfId="40656"/>
    <cellStyle name="Normal 37 2 7 17 3" xfId="16795"/>
    <cellStyle name="Normal 37 2 7 17 3 2" xfId="45334"/>
    <cellStyle name="Normal 37 2 7 17 4" xfId="21960"/>
    <cellStyle name="Normal 37 2 7 17 5" xfId="26882"/>
    <cellStyle name="Normal 37 2 7 17 6" xfId="31804"/>
    <cellStyle name="Normal 37 2 7 18" xfId="2492"/>
    <cellStyle name="Normal 37 2 7 18 2" xfId="11072"/>
    <cellStyle name="Normal 37 2 7 18 2 2" xfId="40657"/>
    <cellStyle name="Normal 37 2 7 18 3" xfId="17103"/>
    <cellStyle name="Normal 37 2 7 18 3 2" xfId="45640"/>
    <cellStyle name="Normal 37 2 7 18 4" xfId="22266"/>
    <cellStyle name="Normal 37 2 7 18 5" xfId="27188"/>
    <cellStyle name="Normal 37 2 7 18 6" xfId="32110"/>
    <cellStyle name="Normal 37 2 7 19" xfId="2611"/>
    <cellStyle name="Normal 37 2 7 19 2" xfId="11073"/>
    <cellStyle name="Normal 37 2 7 19 2 2" xfId="40658"/>
    <cellStyle name="Normal 37 2 7 19 3" xfId="17222"/>
    <cellStyle name="Normal 37 2 7 19 3 2" xfId="45759"/>
    <cellStyle name="Normal 37 2 7 19 4" xfId="22385"/>
    <cellStyle name="Normal 37 2 7 19 5" xfId="27307"/>
    <cellStyle name="Normal 37 2 7 19 6" xfId="32229"/>
    <cellStyle name="Normal 37 2 7 2" xfId="328"/>
    <cellStyle name="Normal 37 2 7 2 10" xfId="20158"/>
    <cellStyle name="Normal 37 2 7 2 11" xfId="25063"/>
    <cellStyle name="Normal 37 2 7 2 12" xfId="30002"/>
    <cellStyle name="Normal 37 2 7 2 2" xfId="2250"/>
    <cellStyle name="Normal 37 2 7 2 2 10" xfId="31906"/>
    <cellStyle name="Normal 37 2 7 2 2 2" xfId="5725"/>
    <cellStyle name="Normal 37 2 7 2 2 2 2" xfId="7848"/>
    <cellStyle name="Normal 37 2 7 2 2 2 2 2" xfId="37433"/>
    <cellStyle name="Normal 37 2 7 2 2 2 3" xfId="14230"/>
    <cellStyle name="Normal 37 2 7 2 2 2 3 2" xfId="42770"/>
    <cellStyle name="Normal 37 2 7 2 2 2 4" xfId="35317"/>
    <cellStyle name="Normal 37 2 7 2 2 3" xfId="7304"/>
    <cellStyle name="Normal 37 2 7 2 2 3 2" xfId="16897"/>
    <cellStyle name="Normal 37 2 7 2 2 3 2 2" xfId="45436"/>
    <cellStyle name="Normal 37 2 7 2 2 3 3" xfId="36891"/>
    <cellStyle name="Normal 37 2 7 2 2 4" xfId="6791"/>
    <cellStyle name="Normal 37 2 7 2 2 4 2" xfId="36378"/>
    <cellStyle name="Normal 37 2 7 2 2 5" xfId="5724"/>
    <cellStyle name="Normal 37 2 7 2 2 5 2" xfId="35316"/>
    <cellStyle name="Normal 37 2 7 2 2 6" xfId="11075"/>
    <cellStyle name="Normal 37 2 7 2 2 6 2" xfId="40660"/>
    <cellStyle name="Normal 37 2 7 2 2 7" xfId="14229"/>
    <cellStyle name="Normal 37 2 7 2 2 7 2" xfId="42769"/>
    <cellStyle name="Normal 37 2 7 2 2 8" xfId="22062"/>
    <cellStyle name="Normal 37 2 7 2 2 9" xfId="26984"/>
    <cellStyle name="Normal 37 2 7 2 3" xfId="5726"/>
    <cellStyle name="Normal 37 2 7 2 3 2" xfId="7847"/>
    <cellStyle name="Normal 37 2 7 2 3 2 2" xfId="37432"/>
    <cellStyle name="Normal 37 2 7 2 3 3" xfId="11074"/>
    <cellStyle name="Normal 37 2 7 2 3 3 2" xfId="40659"/>
    <cellStyle name="Normal 37 2 7 2 3 4" xfId="14231"/>
    <cellStyle name="Normal 37 2 7 2 3 4 2" xfId="42771"/>
    <cellStyle name="Normal 37 2 7 2 3 5" xfId="35318"/>
    <cellStyle name="Normal 37 2 7 2 4" xfId="7134"/>
    <cellStyle name="Normal 37 2 7 2 4 2" xfId="14993"/>
    <cellStyle name="Normal 37 2 7 2 4 2 2" xfId="43532"/>
    <cellStyle name="Normal 37 2 7 2 4 3" xfId="36721"/>
    <cellStyle name="Normal 37 2 7 2 5" xfId="6549"/>
    <cellStyle name="Normal 37 2 7 2 5 2" xfId="19830"/>
    <cellStyle name="Normal 37 2 7 2 5 2 2" xfId="48367"/>
    <cellStyle name="Normal 37 2 7 2 5 3" xfId="36136"/>
    <cellStyle name="Normal 37 2 7 2 6" xfId="5723"/>
    <cellStyle name="Normal 37 2 7 2 6 2" xfId="35315"/>
    <cellStyle name="Normal 37 2 7 2 7" xfId="8341"/>
    <cellStyle name="Normal 37 2 7 2 7 2" xfId="37926"/>
    <cellStyle name="Normal 37 2 7 2 8" xfId="8582"/>
    <cellStyle name="Normal 37 2 7 2 8 2" xfId="38167"/>
    <cellStyle name="Normal 37 2 7 2 9" xfId="14228"/>
    <cellStyle name="Normal 37 2 7 2 9 2" xfId="42768"/>
    <cellStyle name="Normal 37 2 7 20" xfId="2729"/>
    <cellStyle name="Normal 37 2 7 20 2" xfId="11076"/>
    <cellStyle name="Normal 37 2 7 20 2 2" xfId="40661"/>
    <cellStyle name="Normal 37 2 7 20 3" xfId="17340"/>
    <cellStyle name="Normal 37 2 7 20 3 2" xfId="45877"/>
    <cellStyle name="Normal 37 2 7 20 4" xfId="22503"/>
    <cellStyle name="Normal 37 2 7 20 5" xfId="27425"/>
    <cellStyle name="Normal 37 2 7 20 6" xfId="32347"/>
    <cellStyle name="Normal 37 2 7 21" xfId="2848"/>
    <cellStyle name="Normal 37 2 7 21 2" xfId="11077"/>
    <cellStyle name="Normal 37 2 7 21 2 2" xfId="40662"/>
    <cellStyle name="Normal 37 2 7 21 3" xfId="17459"/>
    <cellStyle name="Normal 37 2 7 21 3 2" xfId="45996"/>
    <cellStyle name="Normal 37 2 7 21 4" xfId="22622"/>
    <cellStyle name="Normal 37 2 7 21 5" xfId="27544"/>
    <cellStyle name="Normal 37 2 7 21 6" xfId="32466"/>
    <cellStyle name="Normal 37 2 7 22" xfId="2964"/>
    <cellStyle name="Normal 37 2 7 22 2" xfId="11078"/>
    <cellStyle name="Normal 37 2 7 22 2 2" xfId="40663"/>
    <cellStyle name="Normal 37 2 7 22 3" xfId="17575"/>
    <cellStyle name="Normal 37 2 7 22 3 2" xfId="46112"/>
    <cellStyle name="Normal 37 2 7 22 4" xfId="22738"/>
    <cellStyle name="Normal 37 2 7 22 5" xfId="27660"/>
    <cellStyle name="Normal 37 2 7 22 6" xfId="32582"/>
    <cellStyle name="Normal 37 2 7 23" xfId="3082"/>
    <cellStyle name="Normal 37 2 7 23 2" xfId="11079"/>
    <cellStyle name="Normal 37 2 7 23 2 2" xfId="40664"/>
    <cellStyle name="Normal 37 2 7 23 3" xfId="17693"/>
    <cellStyle name="Normal 37 2 7 23 3 2" xfId="46230"/>
    <cellStyle name="Normal 37 2 7 23 4" xfId="22856"/>
    <cellStyle name="Normal 37 2 7 23 5" xfId="27778"/>
    <cellStyle name="Normal 37 2 7 23 6" xfId="32700"/>
    <cellStyle name="Normal 37 2 7 24" xfId="3200"/>
    <cellStyle name="Normal 37 2 7 24 2" xfId="11080"/>
    <cellStyle name="Normal 37 2 7 24 2 2" xfId="40665"/>
    <cellStyle name="Normal 37 2 7 24 3" xfId="17810"/>
    <cellStyle name="Normal 37 2 7 24 3 2" xfId="46347"/>
    <cellStyle name="Normal 37 2 7 24 4" xfId="22973"/>
    <cellStyle name="Normal 37 2 7 24 5" xfId="27895"/>
    <cellStyle name="Normal 37 2 7 24 6" xfId="32817"/>
    <cellStyle name="Normal 37 2 7 25" xfId="3317"/>
    <cellStyle name="Normal 37 2 7 25 2" xfId="11081"/>
    <cellStyle name="Normal 37 2 7 25 2 2" xfId="40666"/>
    <cellStyle name="Normal 37 2 7 25 3" xfId="17927"/>
    <cellStyle name="Normal 37 2 7 25 3 2" xfId="46464"/>
    <cellStyle name="Normal 37 2 7 25 4" xfId="23090"/>
    <cellStyle name="Normal 37 2 7 25 5" xfId="28012"/>
    <cellStyle name="Normal 37 2 7 25 6" xfId="32934"/>
    <cellStyle name="Normal 37 2 7 26" xfId="3434"/>
    <cellStyle name="Normal 37 2 7 26 2" xfId="11082"/>
    <cellStyle name="Normal 37 2 7 26 2 2" xfId="40667"/>
    <cellStyle name="Normal 37 2 7 26 3" xfId="18044"/>
    <cellStyle name="Normal 37 2 7 26 3 2" xfId="46581"/>
    <cellStyle name="Normal 37 2 7 26 4" xfId="23207"/>
    <cellStyle name="Normal 37 2 7 26 5" xfId="28129"/>
    <cellStyle name="Normal 37 2 7 26 6" xfId="33051"/>
    <cellStyle name="Normal 37 2 7 27" xfId="3548"/>
    <cellStyle name="Normal 37 2 7 27 2" xfId="11083"/>
    <cellStyle name="Normal 37 2 7 27 2 2" xfId="40668"/>
    <cellStyle name="Normal 37 2 7 27 3" xfId="18158"/>
    <cellStyle name="Normal 37 2 7 27 3 2" xfId="46695"/>
    <cellStyle name="Normal 37 2 7 27 4" xfId="23321"/>
    <cellStyle name="Normal 37 2 7 27 5" xfId="28243"/>
    <cellStyle name="Normal 37 2 7 27 6" xfId="33165"/>
    <cellStyle name="Normal 37 2 7 28" xfId="3665"/>
    <cellStyle name="Normal 37 2 7 28 2" xfId="11084"/>
    <cellStyle name="Normal 37 2 7 28 2 2" xfId="40669"/>
    <cellStyle name="Normal 37 2 7 28 3" xfId="18274"/>
    <cellStyle name="Normal 37 2 7 28 3 2" xfId="46811"/>
    <cellStyle name="Normal 37 2 7 28 4" xfId="23437"/>
    <cellStyle name="Normal 37 2 7 28 5" xfId="28359"/>
    <cellStyle name="Normal 37 2 7 28 6" xfId="33281"/>
    <cellStyle name="Normal 37 2 7 29" xfId="3781"/>
    <cellStyle name="Normal 37 2 7 29 2" xfId="11085"/>
    <cellStyle name="Normal 37 2 7 29 2 2" xfId="40670"/>
    <cellStyle name="Normal 37 2 7 29 3" xfId="18389"/>
    <cellStyle name="Normal 37 2 7 29 3 2" xfId="46926"/>
    <cellStyle name="Normal 37 2 7 29 4" xfId="23552"/>
    <cellStyle name="Normal 37 2 7 29 5" xfId="28474"/>
    <cellStyle name="Normal 37 2 7 29 6" xfId="33396"/>
    <cellStyle name="Normal 37 2 7 3" xfId="448"/>
    <cellStyle name="Normal 37 2 7 3 10" xfId="30122"/>
    <cellStyle name="Normal 37 2 7 3 2" xfId="5728"/>
    <cellStyle name="Normal 37 2 7 3 2 2" xfId="7849"/>
    <cellStyle name="Normal 37 2 7 3 2 2 2" xfId="37434"/>
    <cellStyle name="Normal 37 2 7 3 2 3" xfId="14233"/>
    <cellStyle name="Normal 37 2 7 3 2 3 2" xfId="42773"/>
    <cellStyle name="Normal 37 2 7 3 2 4" xfId="35320"/>
    <cellStyle name="Normal 37 2 7 3 3" xfId="7305"/>
    <cellStyle name="Normal 37 2 7 3 3 2" xfId="15113"/>
    <cellStyle name="Normal 37 2 7 3 3 2 2" xfId="43652"/>
    <cellStyle name="Normal 37 2 7 3 3 3" xfId="36892"/>
    <cellStyle name="Normal 37 2 7 3 4" xfId="6671"/>
    <cellStyle name="Normal 37 2 7 3 4 2" xfId="36258"/>
    <cellStyle name="Normal 37 2 7 3 5" xfId="5727"/>
    <cellStyle name="Normal 37 2 7 3 5 2" xfId="35319"/>
    <cellStyle name="Normal 37 2 7 3 6" xfId="11086"/>
    <cellStyle name="Normal 37 2 7 3 6 2" xfId="40671"/>
    <cellStyle name="Normal 37 2 7 3 7" xfId="14232"/>
    <cellStyle name="Normal 37 2 7 3 7 2" xfId="42772"/>
    <cellStyle name="Normal 37 2 7 3 8" xfId="20278"/>
    <cellStyle name="Normal 37 2 7 3 9" xfId="25200"/>
    <cellStyle name="Normal 37 2 7 30" xfId="3898"/>
    <cellStyle name="Normal 37 2 7 30 2" xfId="11087"/>
    <cellStyle name="Normal 37 2 7 30 2 2" xfId="40672"/>
    <cellStyle name="Normal 37 2 7 30 3" xfId="18505"/>
    <cellStyle name="Normal 37 2 7 30 3 2" xfId="47042"/>
    <cellStyle name="Normal 37 2 7 30 4" xfId="23668"/>
    <cellStyle name="Normal 37 2 7 30 5" xfId="28590"/>
    <cellStyle name="Normal 37 2 7 30 6" xfId="33512"/>
    <cellStyle name="Normal 37 2 7 31" xfId="4016"/>
    <cellStyle name="Normal 37 2 7 31 2" xfId="11088"/>
    <cellStyle name="Normal 37 2 7 31 2 2" xfId="40673"/>
    <cellStyle name="Normal 37 2 7 31 3" xfId="18623"/>
    <cellStyle name="Normal 37 2 7 31 3 2" xfId="47160"/>
    <cellStyle name="Normal 37 2 7 31 4" xfId="23786"/>
    <cellStyle name="Normal 37 2 7 31 5" xfId="28708"/>
    <cellStyle name="Normal 37 2 7 31 6" xfId="33630"/>
    <cellStyle name="Normal 37 2 7 32" xfId="4131"/>
    <cellStyle name="Normal 37 2 7 32 2" xfId="11089"/>
    <cellStyle name="Normal 37 2 7 32 2 2" xfId="40674"/>
    <cellStyle name="Normal 37 2 7 32 3" xfId="18737"/>
    <cellStyle name="Normal 37 2 7 32 3 2" xfId="47274"/>
    <cellStyle name="Normal 37 2 7 32 4" xfId="23900"/>
    <cellStyle name="Normal 37 2 7 32 5" xfId="28822"/>
    <cellStyle name="Normal 37 2 7 32 6" xfId="33744"/>
    <cellStyle name="Normal 37 2 7 33" xfId="4246"/>
    <cellStyle name="Normal 37 2 7 33 2" xfId="11090"/>
    <cellStyle name="Normal 37 2 7 33 2 2" xfId="40675"/>
    <cellStyle name="Normal 37 2 7 33 3" xfId="18852"/>
    <cellStyle name="Normal 37 2 7 33 3 2" xfId="47389"/>
    <cellStyle name="Normal 37 2 7 33 4" xfId="24015"/>
    <cellStyle name="Normal 37 2 7 33 5" xfId="28937"/>
    <cellStyle name="Normal 37 2 7 33 6" xfId="33859"/>
    <cellStyle name="Normal 37 2 7 34" xfId="4373"/>
    <cellStyle name="Normal 37 2 7 34 2" xfId="11091"/>
    <cellStyle name="Normal 37 2 7 34 2 2" xfId="40676"/>
    <cellStyle name="Normal 37 2 7 34 3" xfId="18979"/>
    <cellStyle name="Normal 37 2 7 34 3 2" xfId="47516"/>
    <cellStyle name="Normal 37 2 7 34 4" xfId="24142"/>
    <cellStyle name="Normal 37 2 7 34 5" xfId="29064"/>
    <cellStyle name="Normal 37 2 7 34 6" xfId="33986"/>
    <cellStyle name="Normal 37 2 7 35" xfId="4488"/>
    <cellStyle name="Normal 37 2 7 35 2" xfId="11092"/>
    <cellStyle name="Normal 37 2 7 35 2 2" xfId="40677"/>
    <cellStyle name="Normal 37 2 7 35 3" xfId="19093"/>
    <cellStyle name="Normal 37 2 7 35 3 2" xfId="47630"/>
    <cellStyle name="Normal 37 2 7 35 4" xfId="24256"/>
    <cellStyle name="Normal 37 2 7 35 5" xfId="29178"/>
    <cellStyle name="Normal 37 2 7 35 6" xfId="34100"/>
    <cellStyle name="Normal 37 2 7 36" xfId="4605"/>
    <cellStyle name="Normal 37 2 7 36 2" xfId="11093"/>
    <cellStyle name="Normal 37 2 7 36 2 2" xfId="40678"/>
    <cellStyle name="Normal 37 2 7 36 3" xfId="19210"/>
    <cellStyle name="Normal 37 2 7 36 3 2" xfId="47747"/>
    <cellStyle name="Normal 37 2 7 36 4" xfId="24373"/>
    <cellStyle name="Normal 37 2 7 36 5" xfId="29295"/>
    <cellStyle name="Normal 37 2 7 36 6" xfId="34217"/>
    <cellStyle name="Normal 37 2 7 37" xfId="4721"/>
    <cellStyle name="Normal 37 2 7 37 2" xfId="11094"/>
    <cellStyle name="Normal 37 2 7 37 2 2" xfId="40679"/>
    <cellStyle name="Normal 37 2 7 37 3" xfId="19326"/>
    <cellStyle name="Normal 37 2 7 37 3 2" xfId="47863"/>
    <cellStyle name="Normal 37 2 7 37 4" xfId="24489"/>
    <cellStyle name="Normal 37 2 7 37 5" xfId="29411"/>
    <cellStyle name="Normal 37 2 7 37 6" xfId="34333"/>
    <cellStyle name="Normal 37 2 7 38" xfId="4836"/>
    <cellStyle name="Normal 37 2 7 38 2" xfId="11095"/>
    <cellStyle name="Normal 37 2 7 38 2 2" xfId="40680"/>
    <cellStyle name="Normal 37 2 7 38 3" xfId="19441"/>
    <cellStyle name="Normal 37 2 7 38 3 2" xfId="47978"/>
    <cellStyle name="Normal 37 2 7 38 4" xfId="24604"/>
    <cellStyle name="Normal 37 2 7 38 5" xfId="29526"/>
    <cellStyle name="Normal 37 2 7 38 6" xfId="34448"/>
    <cellStyle name="Normal 37 2 7 39" xfId="4957"/>
    <cellStyle name="Normal 37 2 7 39 2" xfId="11096"/>
    <cellStyle name="Normal 37 2 7 39 2 2" xfId="40681"/>
    <cellStyle name="Normal 37 2 7 39 3" xfId="19561"/>
    <cellStyle name="Normal 37 2 7 39 3 2" xfId="48098"/>
    <cellStyle name="Normal 37 2 7 39 4" xfId="24724"/>
    <cellStyle name="Normal 37 2 7 39 5" xfId="29646"/>
    <cellStyle name="Normal 37 2 7 39 6" xfId="34568"/>
    <cellStyle name="Normal 37 2 7 4" xfId="570"/>
    <cellStyle name="Normal 37 2 7 4 10" xfId="30243"/>
    <cellStyle name="Normal 37 2 7 4 2" xfId="5730"/>
    <cellStyle name="Normal 37 2 7 4 2 2" xfId="7850"/>
    <cellStyle name="Normal 37 2 7 4 2 2 2" xfId="37435"/>
    <cellStyle name="Normal 37 2 7 4 2 3" xfId="14235"/>
    <cellStyle name="Normal 37 2 7 4 2 3 2" xfId="42775"/>
    <cellStyle name="Normal 37 2 7 4 2 4" xfId="35322"/>
    <cellStyle name="Normal 37 2 7 4 3" xfId="7516"/>
    <cellStyle name="Normal 37 2 7 4 3 2" xfId="15234"/>
    <cellStyle name="Normal 37 2 7 4 3 2 2" xfId="43773"/>
    <cellStyle name="Normal 37 2 7 4 3 3" xfId="37102"/>
    <cellStyle name="Normal 37 2 7 4 4" xfId="6912"/>
    <cellStyle name="Normal 37 2 7 4 4 2" xfId="36499"/>
    <cellStyle name="Normal 37 2 7 4 5" xfId="5729"/>
    <cellStyle name="Normal 37 2 7 4 5 2" xfId="35321"/>
    <cellStyle name="Normal 37 2 7 4 6" xfId="11097"/>
    <cellStyle name="Normal 37 2 7 4 6 2" xfId="40682"/>
    <cellStyle name="Normal 37 2 7 4 7" xfId="14234"/>
    <cellStyle name="Normal 37 2 7 4 7 2" xfId="42774"/>
    <cellStyle name="Normal 37 2 7 4 8" xfId="20399"/>
    <cellStyle name="Normal 37 2 7 4 9" xfId="25321"/>
    <cellStyle name="Normal 37 2 7 40" xfId="5072"/>
    <cellStyle name="Normal 37 2 7 40 2" xfId="11098"/>
    <cellStyle name="Normal 37 2 7 40 2 2" xfId="40683"/>
    <cellStyle name="Normal 37 2 7 40 3" xfId="19676"/>
    <cellStyle name="Normal 37 2 7 40 3 2" xfId="48213"/>
    <cellStyle name="Normal 37 2 7 40 4" xfId="24839"/>
    <cellStyle name="Normal 37 2 7 40 5" xfId="29761"/>
    <cellStyle name="Normal 37 2 7 40 6" xfId="34683"/>
    <cellStyle name="Normal 37 2 7 41" xfId="5722"/>
    <cellStyle name="Normal 37 2 7 41 2" xfId="11063"/>
    <cellStyle name="Normal 37 2 7 41 2 2" xfId="40648"/>
    <cellStyle name="Normal 37 2 7 41 3" xfId="14873"/>
    <cellStyle name="Normal 37 2 7 41 3 2" xfId="43412"/>
    <cellStyle name="Normal 37 2 7 41 4" xfId="35314"/>
    <cellStyle name="Normal 37 2 7 42" xfId="8239"/>
    <cellStyle name="Normal 37 2 7 42 2" xfId="19829"/>
    <cellStyle name="Normal 37 2 7 42 2 2" xfId="48366"/>
    <cellStyle name="Normal 37 2 7 42 3" xfId="37824"/>
    <cellStyle name="Normal 37 2 7 43" xfId="8480"/>
    <cellStyle name="Normal 37 2 7 43 2" xfId="38065"/>
    <cellStyle name="Normal 37 2 7 44" xfId="13690"/>
    <cellStyle name="Normal 37 2 7 44 2" xfId="42230"/>
    <cellStyle name="Normal 37 2 7 45" xfId="20038"/>
    <cellStyle name="Normal 37 2 7 46" xfId="24961"/>
    <cellStyle name="Normal 37 2 7 47" xfId="29882"/>
    <cellStyle name="Normal 37 2 7 5" xfId="705"/>
    <cellStyle name="Normal 37 2 7 5 2" xfId="7846"/>
    <cellStyle name="Normal 37 2 7 5 2 2" xfId="15366"/>
    <cellStyle name="Normal 37 2 7 5 2 2 2" xfId="43905"/>
    <cellStyle name="Normal 37 2 7 5 2 3" xfId="37431"/>
    <cellStyle name="Normal 37 2 7 5 3" xfId="5731"/>
    <cellStyle name="Normal 37 2 7 5 3 2" xfId="35323"/>
    <cellStyle name="Normal 37 2 7 5 4" xfId="11099"/>
    <cellStyle name="Normal 37 2 7 5 4 2" xfId="40684"/>
    <cellStyle name="Normal 37 2 7 5 5" xfId="14236"/>
    <cellStyle name="Normal 37 2 7 5 5 2" xfId="42776"/>
    <cellStyle name="Normal 37 2 7 5 6" xfId="20531"/>
    <cellStyle name="Normal 37 2 7 5 7" xfId="25453"/>
    <cellStyle name="Normal 37 2 7 5 8" xfId="30375"/>
    <cellStyle name="Normal 37 2 7 6" xfId="819"/>
    <cellStyle name="Normal 37 2 7 6 2" xfId="7032"/>
    <cellStyle name="Normal 37 2 7 6 2 2" xfId="36619"/>
    <cellStyle name="Normal 37 2 7 6 3" xfId="11100"/>
    <cellStyle name="Normal 37 2 7 6 3 2" xfId="40685"/>
    <cellStyle name="Normal 37 2 7 6 4" xfId="15480"/>
    <cellStyle name="Normal 37 2 7 6 4 2" xfId="44019"/>
    <cellStyle name="Normal 37 2 7 6 5" xfId="20645"/>
    <cellStyle name="Normal 37 2 7 6 6" xfId="25567"/>
    <cellStyle name="Normal 37 2 7 6 7" xfId="30489"/>
    <cellStyle name="Normal 37 2 7 7" xfId="933"/>
    <cellStyle name="Normal 37 2 7 7 2" xfId="6429"/>
    <cellStyle name="Normal 37 2 7 7 2 2" xfId="36016"/>
    <cellStyle name="Normal 37 2 7 7 3" xfId="11101"/>
    <cellStyle name="Normal 37 2 7 7 3 2" xfId="40686"/>
    <cellStyle name="Normal 37 2 7 7 4" xfId="15594"/>
    <cellStyle name="Normal 37 2 7 7 4 2" xfId="44133"/>
    <cellStyle name="Normal 37 2 7 7 5" xfId="20759"/>
    <cellStyle name="Normal 37 2 7 7 6" xfId="25681"/>
    <cellStyle name="Normal 37 2 7 7 7" xfId="30603"/>
    <cellStyle name="Normal 37 2 7 8" xfId="1080"/>
    <cellStyle name="Normal 37 2 7 8 2" xfId="11102"/>
    <cellStyle name="Normal 37 2 7 8 2 2" xfId="40687"/>
    <cellStyle name="Normal 37 2 7 8 3" xfId="15735"/>
    <cellStyle name="Normal 37 2 7 8 3 2" xfId="44274"/>
    <cellStyle name="Normal 37 2 7 8 4" xfId="20900"/>
    <cellStyle name="Normal 37 2 7 8 5" xfId="25822"/>
    <cellStyle name="Normal 37 2 7 8 6" xfId="30744"/>
    <cellStyle name="Normal 37 2 7 9" xfId="1229"/>
    <cellStyle name="Normal 37 2 7 9 2" xfId="11103"/>
    <cellStyle name="Normal 37 2 7 9 2 2" xfId="40688"/>
    <cellStyle name="Normal 37 2 7 9 3" xfId="15879"/>
    <cellStyle name="Normal 37 2 7 9 3 2" xfId="44418"/>
    <cellStyle name="Normal 37 2 7 9 4" xfId="21044"/>
    <cellStyle name="Normal 37 2 7 9 5" xfId="25966"/>
    <cellStyle name="Normal 37 2 7 9 6" xfId="30888"/>
    <cellStyle name="Normal 37 2 8" xfId="250"/>
    <cellStyle name="Normal 37 2 8 10" xfId="20080"/>
    <cellStyle name="Normal 37 2 8 11" xfId="25003"/>
    <cellStyle name="Normal 37 2 8 12" xfId="29924"/>
    <cellStyle name="Normal 37 2 8 2" xfId="2189"/>
    <cellStyle name="Normal 37 2 8 2 10" xfId="31846"/>
    <cellStyle name="Normal 37 2 8 2 2" xfId="5734"/>
    <cellStyle name="Normal 37 2 8 2 2 2" xfId="7852"/>
    <cellStyle name="Normal 37 2 8 2 2 2 2" xfId="37437"/>
    <cellStyle name="Normal 37 2 8 2 2 3" xfId="14239"/>
    <cellStyle name="Normal 37 2 8 2 2 3 2" xfId="42779"/>
    <cellStyle name="Normal 37 2 8 2 2 4" xfId="35326"/>
    <cellStyle name="Normal 37 2 8 2 3" xfId="7306"/>
    <cellStyle name="Normal 37 2 8 2 3 2" xfId="16837"/>
    <cellStyle name="Normal 37 2 8 2 3 2 2" xfId="45376"/>
    <cellStyle name="Normal 37 2 8 2 3 3" xfId="36893"/>
    <cellStyle name="Normal 37 2 8 2 4" xfId="6713"/>
    <cellStyle name="Normal 37 2 8 2 4 2" xfId="36300"/>
    <cellStyle name="Normal 37 2 8 2 5" xfId="5733"/>
    <cellStyle name="Normal 37 2 8 2 5 2" xfId="35325"/>
    <cellStyle name="Normal 37 2 8 2 6" xfId="11105"/>
    <cellStyle name="Normal 37 2 8 2 6 2" xfId="40690"/>
    <cellStyle name="Normal 37 2 8 2 7" xfId="14238"/>
    <cellStyle name="Normal 37 2 8 2 7 2" xfId="42778"/>
    <cellStyle name="Normal 37 2 8 2 8" xfId="22002"/>
    <cellStyle name="Normal 37 2 8 2 9" xfId="26924"/>
    <cellStyle name="Normal 37 2 8 3" xfId="5735"/>
    <cellStyle name="Normal 37 2 8 3 2" xfId="7851"/>
    <cellStyle name="Normal 37 2 8 3 2 2" xfId="37436"/>
    <cellStyle name="Normal 37 2 8 3 3" xfId="11104"/>
    <cellStyle name="Normal 37 2 8 3 3 2" xfId="40689"/>
    <cellStyle name="Normal 37 2 8 3 4" xfId="14240"/>
    <cellStyle name="Normal 37 2 8 3 4 2" xfId="42780"/>
    <cellStyle name="Normal 37 2 8 3 5" xfId="35327"/>
    <cellStyle name="Normal 37 2 8 4" xfId="7074"/>
    <cellStyle name="Normal 37 2 8 4 2" xfId="14915"/>
    <cellStyle name="Normal 37 2 8 4 2 2" xfId="43454"/>
    <cellStyle name="Normal 37 2 8 4 3" xfId="36661"/>
    <cellStyle name="Normal 37 2 8 5" xfId="6471"/>
    <cellStyle name="Normal 37 2 8 5 2" xfId="19831"/>
    <cellStyle name="Normal 37 2 8 5 2 2" xfId="48368"/>
    <cellStyle name="Normal 37 2 8 5 3" xfId="36058"/>
    <cellStyle name="Normal 37 2 8 6" xfId="5732"/>
    <cellStyle name="Normal 37 2 8 6 2" xfId="35324"/>
    <cellStyle name="Normal 37 2 8 7" xfId="8281"/>
    <cellStyle name="Normal 37 2 8 7 2" xfId="37866"/>
    <cellStyle name="Normal 37 2 8 8" xfId="8522"/>
    <cellStyle name="Normal 37 2 8 8 2" xfId="38107"/>
    <cellStyle name="Normal 37 2 8 9" xfId="14237"/>
    <cellStyle name="Normal 37 2 8 9 2" xfId="42777"/>
    <cellStyle name="Normal 37 2 9" xfId="370"/>
    <cellStyle name="Normal 37 2 9 10" xfId="30044"/>
    <cellStyle name="Normal 37 2 9 2" xfId="5737"/>
    <cellStyle name="Normal 37 2 9 2 2" xfId="7853"/>
    <cellStyle name="Normal 37 2 9 2 2 2" xfId="37438"/>
    <cellStyle name="Normal 37 2 9 2 3" xfId="14242"/>
    <cellStyle name="Normal 37 2 9 2 3 2" xfId="42782"/>
    <cellStyle name="Normal 37 2 9 2 4" xfId="35329"/>
    <cellStyle name="Normal 37 2 9 3" xfId="7307"/>
    <cellStyle name="Normal 37 2 9 3 2" xfId="15035"/>
    <cellStyle name="Normal 37 2 9 3 2 2" xfId="43574"/>
    <cellStyle name="Normal 37 2 9 3 3" xfId="36894"/>
    <cellStyle name="Normal 37 2 9 4" xfId="6593"/>
    <cellStyle name="Normal 37 2 9 4 2" xfId="36180"/>
    <cellStyle name="Normal 37 2 9 5" xfId="5736"/>
    <cellStyle name="Normal 37 2 9 5 2" xfId="35328"/>
    <cellStyle name="Normal 37 2 9 6" xfId="11106"/>
    <cellStyle name="Normal 37 2 9 6 2" xfId="40691"/>
    <cellStyle name="Normal 37 2 9 7" xfId="14241"/>
    <cellStyle name="Normal 37 2 9 7 2" xfId="42781"/>
    <cellStyle name="Normal 37 2 9 8" xfId="20200"/>
    <cellStyle name="Normal 37 2 9 9" xfId="25122"/>
    <cellStyle name="Normal 37 20" xfId="1137"/>
    <cellStyle name="Normal 37 20 2" xfId="11107"/>
    <cellStyle name="Normal 37 20 2 2" xfId="40692"/>
    <cellStyle name="Normal 37 20 3" xfId="15787"/>
    <cellStyle name="Normal 37 20 3 2" xfId="44326"/>
    <cellStyle name="Normal 37 20 4" xfId="20952"/>
    <cellStyle name="Normal 37 20 5" xfId="25874"/>
    <cellStyle name="Normal 37 20 6" xfId="30796"/>
    <cellStyle name="Normal 37 21" xfId="979"/>
    <cellStyle name="Normal 37 21 2" xfId="11108"/>
    <cellStyle name="Normal 37 21 2 2" xfId="40693"/>
    <cellStyle name="Normal 37 21 3" xfId="15637"/>
    <cellStyle name="Normal 37 21 3 2" xfId="44176"/>
    <cellStyle name="Normal 37 21 4" xfId="20802"/>
    <cellStyle name="Normal 37 21 5" xfId="25724"/>
    <cellStyle name="Normal 37 21 6" xfId="30646"/>
    <cellStyle name="Normal 37 22" xfId="1124"/>
    <cellStyle name="Normal 37 22 2" xfId="11109"/>
    <cellStyle name="Normal 37 22 2 2" xfId="40694"/>
    <cellStyle name="Normal 37 22 3" xfId="15778"/>
    <cellStyle name="Normal 37 22 3 2" xfId="44317"/>
    <cellStyle name="Normal 37 22 4" xfId="20943"/>
    <cellStyle name="Normal 37 22 5" xfId="25865"/>
    <cellStyle name="Normal 37 22 6" xfId="30787"/>
    <cellStyle name="Normal 37 23" xfId="971"/>
    <cellStyle name="Normal 37 23 2" xfId="11110"/>
    <cellStyle name="Normal 37 23 2 2" xfId="40695"/>
    <cellStyle name="Normal 37 23 3" xfId="15631"/>
    <cellStyle name="Normal 37 23 3 2" xfId="44170"/>
    <cellStyle name="Normal 37 23 4" xfId="20796"/>
    <cellStyle name="Normal 37 23 5" xfId="25718"/>
    <cellStyle name="Normal 37 23 6" xfId="30640"/>
    <cellStyle name="Normal 37 24" xfId="989"/>
    <cellStyle name="Normal 37 24 2" xfId="11111"/>
    <cellStyle name="Normal 37 24 2 2" xfId="40696"/>
    <cellStyle name="Normal 37 24 3" xfId="15646"/>
    <cellStyle name="Normal 37 24 3 2" xfId="44185"/>
    <cellStyle name="Normal 37 24 4" xfId="20811"/>
    <cellStyle name="Normal 37 24 5" xfId="25733"/>
    <cellStyle name="Normal 37 24 6" xfId="30655"/>
    <cellStyle name="Normal 37 25" xfId="2405"/>
    <cellStyle name="Normal 37 25 2" xfId="11112"/>
    <cellStyle name="Normal 37 25 2 2" xfId="40697"/>
    <cellStyle name="Normal 37 25 3" xfId="17016"/>
    <cellStyle name="Normal 37 25 3 2" xfId="45553"/>
    <cellStyle name="Normal 37 25 4" xfId="22179"/>
    <cellStyle name="Normal 37 25 5" xfId="27101"/>
    <cellStyle name="Normal 37 25 6" xfId="32023"/>
    <cellStyle name="Normal 37 26" xfId="2347"/>
    <cellStyle name="Normal 37 26 2" xfId="11113"/>
    <cellStyle name="Normal 37 26 2 2" xfId="40698"/>
    <cellStyle name="Normal 37 26 3" xfId="16971"/>
    <cellStyle name="Normal 37 26 3 2" xfId="45508"/>
    <cellStyle name="Normal 37 26 4" xfId="22134"/>
    <cellStyle name="Normal 37 26 5" xfId="27056"/>
    <cellStyle name="Normal 37 26 6" xfId="31978"/>
    <cellStyle name="Normal 37 27" xfId="2379"/>
    <cellStyle name="Normal 37 27 2" xfId="11114"/>
    <cellStyle name="Normal 37 27 2 2" xfId="40699"/>
    <cellStyle name="Normal 37 27 3" xfId="16997"/>
    <cellStyle name="Normal 37 27 3 2" xfId="45534"/>
    <cellStyle name="Normal 37 27 4" xfId="22160"/>
    <cellStyle name="Normal 37 27 5" xfId="27082"/>
    <cellStyle name="Normal 37 27 6" xfId="32004"/>
    <cellStyle name="Normal 37 28" xfId="2367"/>
    <cellStyle name="Normal 37 28 2" xfId="11115"/>
    <cellStyle name="Normal 37 28 2 2" xfId="40700"/>
    <cellStyle name="Normal 37 28 3" xfId="16987"/>
    <cellStyle name="Normal 37 28 3 2" xfId="45524"/>
    <cellStyle name="Normal 37 28 4" xfId="22150"/>
    <cellStyle name="Normal 37 28 5" xfId="27072"/>
    <cellStyle name="Normal 37 28 6" xfId="31994"/>
    <cellStyle name="Normal 37 29" xfId="2400"/>
    <cellStyle name="Normal 37 29 2" xfId="11116"/>
    <cellStyle name="Normal 37 29 2 2" xfId="40701"/>
    <cellStyle name="Normal 37 29 3" xfId="17011"/>
    <cellStyle name="Normal 37 29 3 2" xfId="45548"/>
    <cellStyle name="Normal 37 29 4" xfId="22174"/>
    <cellStyle name="Normal 37 29 5" xfId="27096"/>
    <cellStyle name="Normal 37 29 6" xfId="32018"/>
    <cellStyle name="Normal 37 3" xfId="131"/>
    <cellStyle name="Normal 37 3 10" xfId="1164"/>
    <cellStyle name="Normal 37 3 10 2" xfId="11118"/>
    <cellStyle name="Normal 37 3 10 2 2" xfId="40703"/>
    <cellStyle name="Normal 37 3 10 3" xfId="15814"/>
    <cellStyle name="Normal 37 3 10 3 2" xfId="44353"/>
    <cellStyle name="Normal 37 3 10 4" xfId="20979"/>
    <cellStyle name="Normal 37 3 10 5" xfId="25901"/>
    <cellStyle name="Normal 37 3 10 6" xfId="30823"/>
    <cellStyle name="Normal 37 3 11" xfId="1280"/>
    <cellStyle name="Normal 37 3 11 2" xfId="11119"/>
    <cellStyle name="Normal 37 3 11 2 2" xfId="40704"/>
    <cellStyle name="Normal 37 3 11 3" xfId="15929"/>
    <cellStyle name="Normal 37 3 11 3 2" xfId="44468"/>
    <cellStyle name="Normal 37 3 11 4" xfId="21094"/>
    <cellStyle name="Normal 37 3 11 5" xfId="26016"/>
    <cellStyle name="Normal 37 3 11 6" xfId="30938"/>
    <cellStyle name="Normal 37 3 12" xfId="1395"/>
    <cellStyle name="Normal 37 3 12 2" xfId="11120"/>
    <cellStyle name="Normal 37 3 12 2 2" xfId="40705"/>
    <cellStyle name="Normal 37 3 12 3" xfId="16044"/>
    <cellStyle name="Normal 37 3 12 3 2" xfId="44583"/>
    <cellStyle name="Normal 37 3 12 4" xfId="21209"/>
    <cellStyle name="Normal 37 3 12 5" xfId="26131"/>
    <cellStyle name="Normal 37 3 12 6" xfId="31053"/>
    <cellStyle name="Normal 37 3 13" xfId="1510"/>
    <cellStyle name="Normal 37 3 13 2" xfId="11121"/>
    <cellStyle name="Normal 37 3 13 2 2" xfId="40706"/>
    <cellStyle name="Normal 37 3 13 3" xfId="16159"/>
    <cellStyle name="Normal 37 3 13 3 2" xfId="44698"/>
    <cellStyle name="Normal 37 3 13 4" xfId="21324"/>
    <cellStyle name="Normal 37 3 13 5" xfId="26246"/>
    <cellStyle name="Normal 37 3 13 6" xfId="31168"/>
    <cellStyle name="Normal 37 3 14" xfId="1624"/>
    <cellStyle name="Normal 37 3 14 2" xfId="11122"/>
    <cellStyle name="Normal 37 3 14 2 2" xfId="40707"/>
    <cellStyle name="Normal 37 3 14 3" xfId="16273"/>
    <cellStyle name="Normal 37 3 14 3 2" xfId="44812"/>
    <cellStyle name="Normal 37 3 14 4" xfId="21438"/>
    <cellStyle name="Normal 37 3 14 5" xfId="26360"/>
    <cellStyle name="Normal 37 3 14 6" xfId="31282"/>
    <cellStyle name="Normal 37 3 15" xfId="1738"/>
    <cellStyle name="Normal 37 3 15 2" xfId="11123"/>
    <cellStyle name="Normal 37 3 15 2 2" xfId="40708"/>
    <cellStyle name="Normal 37 3 15 3" xfId="16387"/>
    <cellStyle name="Normal 37 3 15 3 2" xfId="44926"/>
    <cellStyle name="Normal 37 3 15 4" xfId="21552"/>
    <cellStyle name="Normal 37 3 15 5" xfId="26474"/>
    <cellStyle name="Normal 37 3 15 6" xfId="31396"/>
    <cellStyle name="Normal 37 3 16" xfId="1852"/>
    <cellStyle name="Normal 37 3 16 2" xfId="11124"/>
    <cellStyle name="Normal 37 3 16 2 2" xfId="40709"/>
    <cellStyle name="Normal 37 3 16 3" xfId="16501"/>
    <cellStyle name="Normal 37 3 16 3 2" xfId="45040"/>
    <cellStyle name="Normal 37 3 16 4" xfId="21666"/>
    <cellStyle name="Normal 37 3 16 5" xfId="26588"/>
    <cellStyle name="Normal 37 3 16 6" xfId="31510"/>
    <cellStyle name="Normal 37 3 17" xfId="1966"/>
    <cellStyle name="Normal 37 3 17 2" xfId="11125"/>
    <cellStyle name="Normal 37 3 17 2 2" xfId="40710"/>
    <cellStyle name="Normal 37 3 17 3" xfId="16615"/>
    <cellStyle name="Normal 37 3 17 3 2" xfId="45154"/>
    <cellStyle name="Normal 37 3 17 4" xfId="21780"/>
    <cellStyle name="Normal 37 3 17 5" xfId="26702"/>
    <cellStyle name="Normal 37 3 17 6" xfId="31624"/>
    <cellStyle name="Normal 37 3 18" xfId="2081"/>
    <cellStyle name="Normal 37 3 18 2" xfId="11126"/>
    <cellStyle name="Normal 37 3 18 2 2" xfId="40711"/>
    <cellStyle name="Normal 37 3 18 3" xfId="16730"/>
    <cellStyle name="Normal 37 3 18 3 2" xfId="45269"/>
    <cellStyle name="Normal 37 3 18 4" xfId="21895"/>
    <cellStyle name="Normal 37 3 18 5" xfId="26817"/>
    <cellStyle name="Normal 37 3 18 6" xfId="31739"/>
    <cellStyle name="Normal 37 3 19" xfId="2427"/>
    <cellStyle name="Normal 37 3 19 2" xfId="11127"/>
    <cellStyle name="Normal 37 3 19 2 2" xfId="40712"/>
    <cellStyle name="Normal 37 3 19 3" xfId="17038"/>
    <cellStyle name="Normal 37 3 19 3 2" xfId="45575"/>
    <cellStyle name="Normal 37 3 19 4" xfId="22201"/>
    <cellStyle name="Normal 37 3 19 5" xfId="27123"/>
    <cellStyle name="Normal 37 3 19 6" xfId="32045"/>
    <cellStyle name="Normal 37 3 2" xfId="202"/>
    <cellStyle name="Normal 37 3 2 10" xfId="1351"/>
    <cellStyle name="Normal 37 3 2 10 2" xfId="11129"/>
    <cellStyle name="Normal 37 3 2 10 2 2" xfId="40714"/>
    <cellStyle name="Normal 37 3 2 10 3" xfId="16000"/>
    <cellStyle name="Normal 37 3 2 10 3 2" xfId="44539"/>
    <cellStyle name="Normal 37 3 2 10 4" xfId="21165"/>
    <cellStyle name="Normal 37 3 2 10 5" xfId="26087"/>
    <cellStyle name="Normal 37 3 2 10 6" xfId="31009"/>
    <cellStyle name="Normal 37 3 2 11" xfId="1466"/>
    <cellStyle name="Normal 37 3 2 11 2" xfId="11130"/>
    <cellStyle name="Normal 37 3 2 11 2 2" xfId="40715"/>
    <cellStyle name="Normal 37 3 2 11 3" xfId="16115"/>
    <cellStyle name="Normal 37 3 2 11 3 2" xfId="44654"/>
    <cellStyle name="Normal 37 3 2 11 4" xfId="21280"/>
    <cellStyle name="Normal 37 3 2 11 5" xfId="26202"/>
    <cellStyle name="Normal 37 3 2 11 6" xfId="31124"/>
    <cellStyle name="Normal 37 3 2 12" xfId="1581"/>
    <cellStyle name="Normal 37 3 2 12 2" xfId="11131"/>
    <cellStyle name="Normal 37 3 2 12 2 2" xfId="40716"/>
    <cellStyle name="Normal 37 3 2 12 3" xfId="16230"/>
    <cellStyle name="Normal 37 3 2 12 3 2" xfId="44769"/>
    <cellStyle name="Normal 37 3 2 12 4" xfId="21395"/>
    <cellStyle name="Normal 37 3 2 12 5" xfId="26317"/>
    <cellStyle name="Normal 37 3 2 12 6" xfId="31239"/>
    <cellStyle name="Normal 37 3 2 13" xfId="1695"/>
    <cellStyle name="Normal 37 3 2 13 2" xfId="11132"/>
    <cellStyle name="Normal 37 3 2 13 2 2" xfId="40717"/>
    <cellStyle name="Normal 37 3 2 13 3" xfId="16344"/>
    <cellStyle name="Normal 37 3 2 13 3 2" xfId="44883"/>
    <cellStyle name="Normal 37 3 2 13 4" xfId="21509"/>
    <cellStyle name="Normal 37 3 2 13 5" xfId="26431"/>
    <cellStyle name="Normal 37 3 2 13 6" xfId="31353"/>
    <cellStyle name="Normal 37 3 2 14" xfId="1809"/>
    <cellStyle name="Normal 37 3 2 14 2" xfId="11133"/>
    <cellStyle name="Normal 37 3 2 14 2 2" xfId="40718"/>
    <cellStyle name="Normal 37 3 2 14 3" xfId="16458"/>
    <cellStyle name="Normal 37 3 2 14 3 2" xfId="44997"/>
    <cellStyle name="Normal 37 3 2 14 4" xfId="21623"/>
    <cellStyle name="Normal 37 3 2 14 5" xfId="26545"/>
    <cellStyle name="Normal 37 3 2 14 6" xfId="31467"/>
    <cellStyle name="Normal 37 3 2 15" xfId="1923"/>
    <cellStyle name="Normal 37 3 2 15 2" xfId="11134"/>
    <cellStyle name="Normal 37 3 2 15 2 2" xfId="40719"/>
    <cellStyle name="Normal 37 3 2 15 3" xfId="16572"/>
    <cellStyle name="Normal 37 3 2 15 3 2" xfId="45111"/>
    <cellStyle name="Normal 37 3 2 15 4" xfId="21737"/>
    <cellStyle name="Normal 37 3 2 15 5" xfId="26659"/>
    <cellStyle name="Normal 37 3 2 15 6" xfId="31581"/>
    <cellStyle name="Normal 37 3 2 16" xfId="2037"/>
    <cellStyle name="Normal 37 3 2 16 2" xfId="11135"/>
    <cellStyle name="Normal 37 3 2 16 2 2" xfId="40720"/>
    <cellStyle name="Normal 37 3 2 16 3" xfId="16686"/>
    <cellStyle name="Normal 37 3 2 16 3 2" xfId="45225"/>
    <cellStyle name="Normal 37 3 2 16 4" xfId="21851"/>
    <cellStyle name="Normal 37 3 2 16 5" xfId="26773"/>
    <cellStyle name="Normal 37 3 2 16 6" xfId="31695"/>
    <cellStyle name="Normal 37 3 2 17" xfId="2152"/>
    <cellStyle name="Normal 37 3 2 17 2" xfId="11136"/>
    <cellStyle name="Normal 37 3 2 17 2 2" xfId="40721"/>
    <cellStyle name="Normal 37 3 2 17 3" xfId="16801"/>
    <cellStyle name="Normal 37 3 2 17 3 2" xfId="45340"/>
    <cellStyle name="Normal 37 3 2 17 4" xfId="21966"/>
    <cellStyle name="Normal 37 3 2 17 5" xfId="26888"/>
    <cellStyle name="Normal 37 3 2 17 6" xfId="31810"/>
    <cellStyle name="Normal 37 3 2 18" xfId="2498"/>
    <cellStyle name="Normal 37 3 2 18 2" xfId="11137"/>
    <cellStyle name="Normal 37 3 2 18 2 2" xfId="40722"/>
    <cellStyle name="Normal 37 3 2 18 3" xfId="17109"/>
    <cellStyle name="Normal 37 3 2 18 3 2" xfId="45646"/>
    <cellStyle name="Normal 37 3 2 18 4" xfId="22272"/>
    <cellStyle name="Normal 37 3 2 18 5" xfId="27194"/>
    <cellStyle name="Normal 37 3 2 18 6" xfId="32116"/>
    <cellStyle name="Normal 37 3 2 19" xfId="2617"/>
    <cellStyle name="Normal 37 3 2 19 2" xfId="11138"/>
    <cellStyle name="Normal 37 3 2 19 2 2" xfId="40723"/>
    <cellStyle name="Normal 37 3 2 19 3" xfId="17228"/>
    <cellStyle name="Normal 37 3 2 19 3 2" xfId="45765"/>
    <cellStyle name="Normal 37 3 2 19 4" xfId="22391"/>
    <cellStyle name="Normal 37 3 2 19 5" xfId="27313"/>
    <cellStyle name="Normal 37 3 2 19 6" xfId="32235"/>
    <cellStyle name="Normal 37 3 2 2" xfId="334"/>
    <cellStyle name="Normal 37 3 2 2 10" xfId="20164"/>
    <cellStyle name="Normal 37 3 2 2 11" xfId="25076"/>
    <cellStyle name="Normal 37 3 2 2 12" xfId="30008"/>
    <cellStyle name="Normal 37 3 2 2 2" xfId="2264"/>
    <cellStyle name="Normal 37 3 2 2 2 10" xfId="31919"/>
    <cellStyle name="Normal 37 3 2 2 2 2" xfId="5742"/>
    <cellStyle name="Normal 37 3 2 2 2 2 2" xfId="7857"/>
    <cellStyle name="Normal 37 3 2 2 2 2 2 2" xfId="37442"/>
    <cellStyle name="Normal 37 3 2 2 2 2 3" xfId="14245"/>
    <cellStyle name="Normal 37 3 2 2 2 2 3 2" xfId="42785"/>
    <cellStyle name="Normal 37 3 2 2 2 2 4" xfId="35334"/>
    <cellStyle name="Normal 37 3 2 2 2 3" xfId="7308"/>
    <cellStyle name="Normal 37 3 2 2 2 3 2" xfId="16910"/>
    <cellStyle name="Normal 37 3 2 2 2 3 2 2" xfId="45449"/>
    <cellStyle name="Normal 37 3 2 2 2 3 3" xfId="36895"/>
    <cellStyle name="Normal 37 3 2 2 2 4" xfId="6797"/>
    <cellStyle name="Normal 37 3 2 2 2 4 2" xfId="36384"/>
    <cellStyle name="Normal 37 3 2 2 2 5" xfId="5741"/>
    <cellStyle name="Normal 37 3 2 2 2 5 2" xfId="35333"/>
    <cellStyle name="Normal 37 3 2 2 2 6" xfId="11140"/>
    <cellStyle name="Normal 37 3 2 2 2 6 2" xfId="40725"/>
    <cellStyle name="Normal 37 3 2 2 2 7" xfId="14244"/>
    <cellStyle name="Normal 37 3 2 2 2 7 2" xfId="42784"/>
    <cellStyle name="Normal 37 3 2 2 2 8" xfId="22075"/>
    <cellStyle name="Normal 37 3 2 2 2 9" xfId="26997"/>
    <cellStyle name="Normal 37 3 2 2 3" xfId="5743"/>
    <cellStyle name="Normal 37 3 2 2 3 2" xfId="7856"/>
    <cellStyle name="Normal 37 3 2 2 3 2 2" xfId="37441"/>
    <cellStyle name="Normal 37 3 2 2 3 3" xfId="11139"/>
    <cellStyle name="Normal 37 3 2 2 3 3 2" xfId="40724"/>
    <cellStyle name="Normal 37 3 2 2 3 4" xfId="14246"/>
    <cellStyle name="Normal 37 3 2 2 3 4 2" xfId="42786"/>
    <cellStyle name="Normal 37 3 2 2 3 5" xfId="35335"/>
    <cellStyle name="Normal 37 3 2 2 4" xfId="7147"/>
    <cellStyle name="Normal 37 3 2 2 4 2" xfId="14999"/>
    <cellStyle name="Normal 37 3 2 2 4 2 2" xfId="43538"/>
    <cellStyle name="Normal 37 3 2 2 4 3" xfId="36734"/>
    <cellStyle name="Normal 37 3 2 2 5" xfId="6555"/>
    <cellStyle name="Normal 37 3 2 2 5 2" xfId="19834"/>
    <cellStyle name="Normal 37 3 2 2 5 2 2" xfId="48371"/>
    <cellStyle name="Normal 37 3 2 2 5 3" xfId="36142"/>
    <cellStyle name="Normal 37 3 2 2 6" xfId="5740"/>
    <cellStyle name="Normal 37 3 2 2 6 2" xfId="35332"/>
    <cellStyle name="Normal 37 3 2 2 7" xfId="8354"/>
    <cellStyle name="Normal 37 3 2 2 7 2" xfId="37939"/>
    <cellStyle name="Normal 37 3 2 2 8" xfId="8595"/>
    <cellStyle name="Normal 37 3 2 2 8 2" xfId="38180"/>
    <cellStyle name="Normal 37 3 2 2 9" xfId="14243"/>
    <cellStyle name="Normal 37 3 2 2 9 2" xfId="42783"/>
    <cellStyle name="Normal 37 3 2 20" xfId="2735"/>
    <cellStyle name="Normal 37 3 2 20 2" xfId="11141"/>
    <cellStyle name="Normal 37 3 2 20 2 2" xfId="40726"/>
    <cellStyle name="Normal 37 3 2 20 3" xfId="17346"/>
    <cellStyle name="Normal 37 3 2 20 3 2" xfId="45883"/>
    <cellStyle name="Normal 37 3 2 20 4" xfId="22509"/>
    <cellStyle name="Normal 37 3 2 20 5" xfId="27431"/>
    <cellStyle name="Normal 37 3 2 20 6" xfId="32353"/>
    <cellStyle name="Normal 37 3 2 21" xfId="2854"/>
    <cellStyle name="Normal 37 3 2 21 2" xfId="11142"/>
    <cellStyle name="Normal 37 3 2 21 2 2" xfId="40727"/>
    <cellStyle name="Normal 37 3 2 21 3" xfId="17465"/>
    <cellStyle name="Normal 37 3 2 21 3 2" xfId="46002"/>
    <cellStyle name="Normal 37 3 2 21 4" xfId="22628"/>
    <cellStyle name="Normal 37 3 2 21 5" xfId="27550"/>
    <cellStyle name="Normal 37 3 2 21 6" xfId="32472"/>
    <cellStyle name="Normal 37 3 2 22" xfId="2970"/>
    <cellStyle name="Normal 37 3 2 22 2" xfId="11143"/>
    <cellStyle name="Normal 37 3 2 22 2 2" xfId="40728"/>
    <cellStyle name="Normal 37 3 2 22 3" xfId="17581"/>
    <cellStyle name="Normal 37 3 2 22 3 2" xfId="46118"/>
    <cellStyle name="Normal 37 3 2 22 4" xfId="22744"/>
    <cellStyle name="Normal 37 3 2 22 5" xfId="27666"/>
    <cellStyle name="Normal 37 3 2 22 6" xfId="32588"/>
    <cellStyle name="Normal 37 3 2 23" xfId="3088"/>
    <cellStyle name="Normal 37 3 2 23 2" xfId="11144"/>
    <cellStyle name="Normal 37 3 2 23 2 2" xfId="40729"/>
    <cellStyle name="Normal 37 3 2 23 3" xfId="17699"/>
    <cellStyle name="Normal 37 3 2 23 3 2" xfId="46236"/>
    <cellStyle name="Normal 37 3 2 23 4" xfId="22862"/>
    <cellStyle name="Normal 37 3 2 23 5" xfId="27784"/>
    <cellStyle name="Normal 37 3 2 23 6" xfId="32706"/>
    <cellStyle name="Normal 37 3 2 24" xfId="3206"/>
    <cellStyle name="Normal 37 3 2 24 2" xfId="11145"/>
    <cellStyle name="Normal 37 3 2 24 2 2" xfId="40730"/>
    <cellStyle name="Normal 37 3 2 24 3" xfId="17816"/>
    <cellStyle name="Normal 37 3 2 24 3 2" xfId="46353"/>
    <cellStyle name="Normal 37 3 2 24 4" xfId="22979"/>
    <cellStyle name="Normal 37 3 2 24 5" xfId="27901"/>
    <cellStyle name="Normal 37 3 2 24 6" xfId="32823"/>
    <cellStyle name="Normal 37 3 2 25" xfId="3323"/>
    <cellStyle name="Normal 37 3 2 25 2" xfId="11146"/>
    <cellStyle name="Normal 37 3 2 25 2 2" xfId="40731"/>
    <cellStyle name="Normal 37 3 2 25 3" xfId="17933"/>
    <cellStyle name="Normal 37 3 2 25 3 2" xfId="46470"/>
    <cellStyle name="Normal 37 3 2 25 4" xfId="23096"/>
    <cellStyle name="Normal 37 3 2 25 5" xfId="28018"/>
    <cellStyle name="Normal 37 3 2 25 6" xfId="32940"/>
    <cellStyle name="Normal 37 3 2 26" xfId="3440"/>
    <cellStyle name="Normal 37 3 2 26 2" xfId="11147"/>
    <cellStyle name="Normal 37 3 2 26 2 2" xfId="40732"/>
    <cellStyle name="Normal 37 3 2 26 3" xfId="18050"/>
    <cellStyle name="Normal 37 3 2 26 3 2" xfId="46587"/>
    <cellStyle name="Normal 37 3 2 26 4" xfId="23213"/>
    <cellStyle name="Normal 37 3 2 26 5" xfId="28135"/>
    <cellStyle name="Normal 37 3 2 26 6" xfId="33057"/>
    <cellStyle name="Normal 37 3 2 27" xfId="3554"/>
    <cellStyle name="Normal 37 3 2 27 2" xfId="11148"/>
    <cellStyle name="Normal 37 3 2 27 2 2" xfId="40733"/>
    <cellStyle name="Normal 37 3 2 27 3" xfId="18164"/>
    <cellStyle name="Normal 37 3 2 27 3 2" xfId="46701"/>
    <cellStyle name="Normal 37 3 2 27 4" xfId="23327"/>
    <cellStyle name="Normal 37 3 2 27 5" xfId="28249"/>
    <cellStyle name="Normal 37 3 2 27 6" xfId="33171"/>
    <cellStyle name="Normal 37 3 2 28" xfId="3671"/>
    <cellStyle name="Normal 37 3 2 28 2" xfId="11149"/>
    <cellStyle name="Normal 37 3 2 28 2 2" xfId="40734"/>
    <cellStyle name="Normal 37 3 2 28 3" xfId="18280"/>
    <cellStyle name="Normal 37 3 2 28 3 2" xfId="46817"/>
    <cellStyle name="Normal 37 3 2 28 4" xfId="23443"/>
    <cellStyle name="Normal 37 3 2 28 5" xfId="28365"/>
    <cellStyle name="Normal 37 3 2 28 6" xfId="33287"/>
    <cellStyle name="Normal 37 3 2 29" xfId="3787"/>
    <cellStyle name="Normal 37 3 2 29 2" xfId="11150"/>
    <cellStyle name="Normal 37 3 2 29 2 2" xfId="40735"/>
    <cellStyle name="Normal 37 3 2 29 3" xfId="18395"/>
    <cellStyle name="Normal 37 3 2 29 3 2" xfId="46932"/>
    <cellStyle name="Normal 37 3 2 29 4" xfId="23558"/>
    <cellStyle name="Normal 37 3 2 29 5" xfId="28480"/>
    <cellStyle name="Normal 37 3 2 29 6" xfId="33402"/>
    <cellStyle name="Normal 37 3 2 3" xfId="454"/>
    <cellStyle name="Normal 37 3 2 3 10" xfId="30128"/>
    <cellStyle name="Normal 37 3 2 3 2" xfId="5745"/>
    <cellStyle name="Normal 37 3 2 3 2 2" xfId="7858"/>
    <cellStyle name="Normal 37 3 2 3 2 2 2" xfId="37443"/>
    <cellStyle name="Normal 37 3 2 3 2 3" xfId="14248"/>
    <cellStyle name="Normal 37 3 2 3 2 3 2" xfId="42788"/>
    <cellStyle name="Normal 37 3 2 3 2 4" xfId="35337"/>
    <cellStyle name="Normal 37 3 2 3 3" xfId="7309"/>
    <cellStyle name="Normal 37 3 2 3 3 2" xfId="15119"/>
    <cellStyle name="Normal 37 3 2 3 3 2 2" xfId="43658"/>
    <cellStyle name="Normal 37 3 2 3 3 3" xfId="36896"/>
    <cellStyle name="Normal 37 3 2 3 4" xfId="6677"/>
    <cellStyle name="Normal 37 3 2 3 4 2" xfId="36264"/>
    <cellStyle name="Normal 37 3 2 3 5" xfId="5744"/>
    <cellStyle name="Normal 37 3 2 3 5 2" xfId="35336"/>
    <cellStyle name="Normal 37 3 2 3 6" xfId="11151"/>
    <cellStyle name="Normal 37 3 2 3 6 2" xfId="40736"/>
    <cellStyle name="Normal 37 3 2 3 7" xfId="14247"/>
    <cellStyle name="Normal 37 3 2 3 7 2" xfId="42787"/>
    <cellStyle name="Normal 37 3 2 3 8" xfId="20284"/>
    <cellStyle name="Normal 37 3 2 3 9" xfId="25206"/>
    <cellStyle name="Normal 37 3 2 30" xfId="3904"/>
    <cellStyle name="Normal 37 3 2 30 2" xfId="11152"/>
    <cellStyle name="Normal 37 3 2 30 2 2" xfId="40737"/>
    <cellStyle name="Normal 37 3 2 30 3" xfId="18511"/>
    <cellStyle name="Normal 37 3 2 30 3 2" xfId="47048"/>
    <cellStyle name="Normal 37 3 2 30 4" xfId="23674"/>
    <cellStyle name="Normal 37 3 2 30 5" xfId="28596"/>
    <cellStyle name="Normal 37 3 2 30 6" xfId="33518"/>
    <cellStyle name="Normal 37 3 2 31" xfId="4022"/>
    <cellStyle name="Normal 37 3 2 31 2" xfId="11153"/>
    <cellStyle name="Normal 37 3 2 31 2 2" xfId="40738"/>
    <cellStyle name="Normal 37 3 2 31 3" xfId="18629"/>
    <cellStyle name="Normal 37 3 2 31 3 2" xfId="47166"/>
    <cellStyle name="Normal 37 3 2 31 4" xfId="23792"/>
    <cellStyle name="Normal 37 3 2 31 5" xfId="28714"/>
    <cellStyle name="Normal 37 3 2 31 6" xfId="33636"/>
    <cellStyle name="Normal 37 3 2 32" xfId="4137"/>
    <cellStyle name="Normal 37 3 2 32 2" xfId="11154"/>
    <cellStyle name="Normal 37 3 2 32 2 2" xfId="40739"/>
    <cellStyle name="Normal 37 3 2 32 3" xfId="18743"/>
    <cellStyle name="Normal 37 3 2 32 3 2" xfId="47280"/>
    <cellStyle name="Normal 37 3 2 32 4" xfId="23906"/>
    <cellStyle name="Normal 37 3 2 32 5" xfId="28828"/>
    <cellStyle name="Normal 37 3 2 32 6" xfId="33750"/>
    <cellStyle name="Normal 37 3 2 33" xfId="4252"/>
    <cellStyle name="Normal 37 3 2 33 2" xfId="11155"/>
    <cellStyle name="Normal 37 3 2 33 2 2" xfId="40740"/>
    <cellStyle name="Normal 37 3 2 33 3" xfId="18858"/>
    <cellStyle name="Normal 37 3 2 33 3 2" xfId="47395"/>
    <cellStyle name="Normal 37 3 2 33 4" xfId="24021"/>
    <cellStyle name="Normal 37 3 2 33 5" xfId="28943"/>
    <cellStyle name="Normal 37 3 2 33 6" xfId="33865"/>
    <cellStyle name="Normal 37 3 2 34" xfId="4379"/>
    <cellStyle name="Normal 37 3 2 34 2" xfId="11156"/>
    <cellStyle name="Normal 37 3 2 34 2 2" xfId="40741"/>
    <cellStyle name="Normal 37 3 2 34 3" xfId="18985"/>
    <cellStyle name="Normal 37 3 2 34 3 2" xfId="47522"/>
    <cellStyle name="Normal 37 3 2 34 4" xfId="24148"/>
    <cellStyle name="Normal 37 3 2 34 5" xfId="29070"/>
    <cellStyle name="Normal 37 3 2 34 6" xfId="33992"/>
    <cellStyle name="Normal 37 3 2 35" xfId="4494"/>
    <cellStyle name="Normal 37 3 2 35 2" xfId="11157"/>
    <cellStyle name="Normal 37 3 2 35 2 2" xfId="40742"/>
    <cellStyle name="Normal 37 3 2 35 3" xfId="19099"/>
    <cellStyle name="Normal 37 3 2 35 3 2" xfId="47636"/>
    <cellStyle name="Normal 37 3 2 35 4" xfId="24262"/>
    <cellStyle name="Normal 37 3 2 35 5" xfId="29184"/>
    <cellStyle name="Normal 37 3 2 35 6" xfId="34106"/>
    <cellStyle name="Normal 37 3 2 36" xfId="4611"/>
    <cellStyle name="Normal 37 3 2 36 2" xfId="11158"/>
    <cellStyle name="Normal 37 3 2 36 2 2" xfId="40743"/>
    <cellStyle name="Normal 37 3 2 36 3" xfId="19216"/>
    <cellStyle name="Normal 37 3 2 36 3 2" xfId="47753"/>
    <cellStyle name="Normal 37 3 2 36 4" xfId="24379"/>
    <cellStyle name="Normal 37 3 2 36 5" xfId="29301"/>
    <cellStyle name="Normal 37 3 2 36 6" xfId="34223"/>
    <cellStyle name="Normal 37 3 2 37" xfId="4727"/>
    <cellStyle name="Normal 37 3 2 37 2" xfId="11159"/>
    <cellStyle name="Normal 37 3 2 37 2 2" xfId="40744"/>
    <cellStyle name="Normal 37 3 2 37 3" xfId="19332"/>
    <cellStyle name="Normal 37 3 2 37 3 2" xfId="47869"/>
    <cellStyle name="Normal 37 3 2 37 4" xfId="24495"/>
    <cellStyle name="Normal 37 3 2 37 5" xfId="29417"/>
    <cellStyle name="Normal 37 3 2 37 6" xfId="34339"/>
    <cellStyle name="Normal 37 3 2 38" xfId="4842"/>
    <cellStyle name="Normal 37 3 2 38 2" xfId="11160"/>
    <cellStyle name="Normal 37 3 2 38 2 2" xfId="40745"/>
    <cellStyle name="Normal 37 3 2 38 3" xfId="19447"/>
    <cellStyle name="Normal 37 3 2 38 3 2" xfId="47984"/>
    <cellStyle name="Normal 37 3 2 38 4" xfId="24610"/>
    <cellStyle name="Normal 37 3 2 38 5" xfId="29532"/>
    <cellStyle name="Normal 37 3 2 38 6" xfId="34454"/>
    <cellStyle name="Normal 37 3 2 39" xfId="4963"/>
    <cellStyle name="Normal 37 3 2 39 2" xfId="11161"/>
    <cellStyle name="Normal 37 3 2 39 2 2" xfId="40746"/>
    <cellStyle name="Normal 37 3 2 39 3" xfId="19567"/>
    <cellStyle name="Normal 37 3 2 39 3 2" xfId="48104"/>
    <cellStyle name="Normal 37 3 2 39 4" xfId="24730"/>
    <cellStyle name="Normal 37 3 2 39 5" xfId="29652"/>
    <cellStyle name="Normal 37 3 2 39 6" xfId="34574"/>
    <cellStyle name="Normal 37 3 2 4" xfId="576"/>
    <cellStyle name="Normal 37 3 2 4 10" xfId="30249"/>
    <cellStyle name="Normal 37 3 2 4 2" xfId="5747"/>
    <cellStyle name="Normal 37 3 2 4 2 2" xfId="7859"/>
    <cellStyle name="Normal 37 3 2 4 2 2 2" xfId="37444"/>
    <cellStyle name="Normal 37 3 2 4 2 3" xfId="14250"/>
    <cellStyle name="Normal 37 3 2 4 2 3 2" xfId="42790"/>
    <cellStyle name="Normal 37 3 2 4 2 4" xfId="35339"/>
    <cellStyle name="Normal 37 3 2 4 3" xfId="7522"/>
    <cellStyle name="Normal 37 3 2 4 3 2" xfId="15240"/>
    <cellStyle name="Normal 37 3 2 4 3 2 2" xfId="43779"/>
    <cellStyle name="Normal 37 3 2 4 3 3" xfId="37108"/>
    <cellStyle name="Normal 37 3 2 4 4" xfId="6918"/>
    <cellStyle name="Normal 37 3 2 4 4 2" xfId="36505"/>
    <cellStyle name="Normal 37 3 2 4 5" xfId="5746"/>
    <cellStyle name="Normal 37 3 2 4 5 2" xfId="35338"/>
    <cellStyle name="Normal 37 3 2 4 6" xfId="11162"/>
    <cellStyle name="Normal 37 3 2 4 6 2" xfId="40747"/>
    <cellStyle name="Normal 37 3 2 4 7" xfId="14249"/>
    <cellStyle name="Normal 37 3 2 4 7 2" xfId="42789"/>
    <cellStyle name="Normal 37 3 2 4 8" xfId="20405"/>
    <cellStyle name="Normal 37 3 2 4 9" xfId="25327"/>
    <cellStyle name="Normal 37 3 2 40" xfId="5078"/>
    <cellStyle name="Normal 37 3 2 40 2" xfId="11163"/>
    <cellStyle name="Normal 37 3 2 40 2 2" xfId="40748"/>
    <cellStyle name="Normal 37 3 2 40 3" xfId="19682"/>
    <cellStyle name="Normal 37 3 2 40 3 2" xfId="48219"/>
    <cellStyle name="Normal 37 3 2 40 4" xfId="24845"/>
    <cellStyle name="Normal 37 3 2 40 5" xfId="29767"/>
    <cellStyle name="Normal 37 3 2 40 6" xfId="34689"/>
    <cellStyle name="Normal 37 3 2 41" xfId="5739"/>
    <cellStyle name="Normal 37 3 2 41 2" xfId="11128"/>
    <cellStyle name="Normal 37 3 2 41 2 2" xfId="40713"/>
    <cellStyle name="Normal 37 3 2 41 3" xfId="14879"/>
    <cellStyle name="Normal 37 3 2 41 3 2" xfId="43418"/>
    <cellStyle name="Normal 37 3 2 41 4" xfId="35331"/>
    <cellStyle name="Normal 37 3 2 42" xfId="8245"/>
    <cellStyle name="Normal 37 3 2 42 2" xfId="19833"/>
    <cellStyle name="Normal 37 3 2 42 2 2" xfId="48370"/>
    <cellStyle name="Normal 37 3 2 42 3" xfId="37830"/>
    <cellStyle name="Normal 37 3 2 43" xfId="8486"/>
    <cellStyle name="Normal 37 3 2 43 2" xfId="38071"/>
    <cellStyle name="Normal 37 3 2 44" xfId="13696"/>
    <cellStyle name="Normal 37 3 2 44 2" xfId="42236"/>
    <cellStyle name="Normal 37 3 2 45" xfId="20044"/>
    <cellStyle name="Normal 37 3 2 46" xfId="24967"/>
    <cellStyle name="Normal 37 3 2 47" xfId="29888"/>
    <cellStyle name="Normal 37 3 2 5" xfId="711"/>
    <cellStyle name="Normal 37 3 2 5 2" xfId="7855"/>
    <cellStyle name="Normal 37 3 2 5 2 2" xfId="15372"/>
    <cellStyle name="Normal 37 3 2 5 2 2 2" xfId="43911"/>
    <cellStyle name="Normal 37 3 2 5 2 3" xfId="37440"/>
    <cellStyle name="Normal 37 3 2 5 3" xfId="5748"/>
    <cellStyle name="Normal 37 3 2 5 3 2" xfId="35340"/>
    <cellStyle name="Normal 37 3 2 5 4" xfId="11164"/>
    <cellStyle name="Normal 37 3 2 5 4 2" xfId="40749"/>
    <cellStyle name="Normal 37 3 2 5 5" xfId="14251"/>
    <cellStyle name="Normal 37 3 2 5 5 2" xfId="42791"/>
    <cellStyle name="Normal 37 3 2 5 6" xfId="20537"/>
    <cellStyle name="Normal 37 3 2 5 7" xfId="25459"/>
    <cellStyle name="Normal 37 3 2 5 8" xfId="30381"/>
    <cellStyle name="Normal 37 3 2 6" xfId="825"/>
    <cellStyle name="Normal 37 3 2 6 2" xfId="7038"/>
    <cellStyle name="Normal 37 3 2 6 2 2" xfId="36625"/>
    <cellStyle name="Normal 37 3 2 6 3" xfId="11165"/>
    <cellStyle name="Normal 37 3 2 6 3 2" xfId="40750"/>
    <cellStyle name="Normal 37 3 2 6 4" xfId="15486"/>
    <cellStyle name="Normal 37 3 2 6 4 2" xfId="44025"/>
    <cellStyle name="Normal 37 3 2 6 5" xfId="20651"/>
    <cellStyle name="Normal 37 3 2 6 6" xfId="25573"/>
    <cellStyle name="Normal 37 3 2 6 7" xfId="30495"/>
    <cellStyle name="Normal 37 3 2 7" xfId="939"/>
    <cellStyle name="Normal 37 3 2 7 2" xfId="6435"/>
    <cellStyle name="Normal 37 3 2 7 2 2" xfId="36022"/>
    <cellStyle name="Normal 37 3 2 7 3" xfId="11166"/>
    <cellStyle name="Normal 37 3 2 7 3 2" xfId="40751"/>
    <cellStyle name="Normal 37 3 2 7 4" xfId="15600"/>
    <cellStyle name="Normal 37 3 2 7 4 2" xfId="44139"/>
    <cellStyle name="Normal 37 3 2 7 5" xfId="20765"/>
    <cellStyle name="Normal 37 3 2 7 6" xfId="25687"/>
    <cellStyle name="Normal 37 3 2 7 7" xfId="30609"/>
    <cellStyle name="Normal 37 3 2 8" xfId="1086"/>
    <cellStyle name="Normal 37 3 2 8 2" xfId="11167"/>
    <cellStyle name="Normal 37 3 2 8 2 2" xfId="40752"/>
    <cellStyle name="Normal 37 3 2 8 3" xfId="15741"/>
    <cellStyle name="Normal 37 3 2 8 3 2" xfId="44280"/>
    <cellStyle name="Normal 37 3 2 8 4" xfId="20906"/>
    <cellStyle name="Normal 37 3 2 8 5" xfId="25828"/>
    <cellStyle name="Normal 37 3 2 8 6" xfId="30750"/>
    <cellStyle name="Normal 37 3 2 9" xfId="1235"/>
    <cellStyle name="Normal 37 3 2 9 2" xfId="11168"/>
    <cellStyle name="Normal 37 3 2 9 2 2" xfId="40753"/>
    <cellStyle name="Normal 37 3 2 9 3" xfId="15885"/>
    <cellStyle name="Normal 37 3 2 9 3 2" xfId="44424"/>
    <cellStyle name="Normal 37 3 2 9 4" xfId="21050"/>
    <cellStyle name="Normal 37 3 2 9 5" xfId="25972"/>
    <cellStyle name="Normal 37 3 2 9 6" xfId="30894"/>
    <cellStyle name="Normal 37 3 20" xfId="2546"/>
    <cellStyle name="Normal 37 3 20 2" xfId="11169"/>
    <cellStyle name="Normal 37 3 20 2 2" xfId="40754"/>
    <cellStyle name="Normal 37 3 20 3" xfId="17157"/>
    <cellStyle name="Normal 37 3 20 3 2" xfId="45694"/>
    <cellStyle name="Normal 37 3 20 4" xfId="22320"/>
    <cellStyle name="Normal 37 3 20 5" xfId="27242"/>
    <cellStyle name="Normal 37 3 20 6" xfId="32164"/>
    <cellStyle name="Normal 37 3 21" xfId="2664"/>
    <cellStyle name="Normal 37 3 21 2" xfId="11170"/>
    <cellStyle name="Normal 37 3 21 2 2" xfId="40755"/>
    <cellStyle name="Normal 37 3 21 3" xfId="17275"/>
    <cellStyle name="Normal 37 3 21 3 2" xfId="45812"/>
    <cellStyle name="Normal 37 3 21 4" xfId="22438"/>
    <cellStyle name="Normal 37 3 21 5" xfId="27360"/>
    <cellStyle name="Normal 37 3 21 6" xfId="32282"/>
    <cellStyle name="Normal 37 3 22" xfId="2783"/>
    <cellStyle name="Normal 37 3 22 2" xfId="11171"/>
    <cellStyle name="Normal 37 3 22 2 2" xfId="40756"/>
    <cellStyle name="Normal 37 3 22 3" xfId="17394"/>
    <cellStyle name="Normal 37 3 22 3 2" xfId="45931"/>
    <cellStyle name="Normal 37 3 22 4" xfId="22557"/>
    <cellStyle name="Normal 37 3 22 5" xfId="27479"/>
    <cellStyle name="Normal 37 3 22 6" xfId="32401"/>
    <cellStyle name="Normal 37 3 23" xfId="2899"/>
    <cellStyle name="Normal 37 3 23 2" xfId="11172"/>
    <cellStyle name="Normal 37 3 23 2 2" xfId="40757"/>
    <cellStyle name="Normal 37 3 23 3" xfId="17510"/>
    <cellStyle name="Normal 37 3 23 3 2" xfId="46047"/>
    <cellStyle name="Normal 37 3 23 4" xfId="22673"/>
    <cellStyle name="Normal 37 3 23 5" xfId="27595"/>
    <cellStyle name="Normal 37 3 23 6" xfId="32517"/>
    <cellStyle name="Normal 37 3 24" xfId="3017"/>
    <cellStyle name="Normal 37 3 24 2" xfId="11173"/>
    <cellStyle name="Normal 37 3 24 2 2" xfId="40758"/>
    <cellStyle name="Normal 37 3 24 3" xfId="17628"/>
    <cellStyle name="Normal 37 3 24 3 2" xfId="46165"/>
    <cellStyle name="Normal 37 3 24 4" xfId="22791"/>
    <cellStyle name="Normal 37 3 24 5" xfId="27713"/>
    <cellStyle name="Normal 37 3 24 6" xfId="32635"/>
    <cellStyle name="Normal 37 3 25" xfId="3135"/>
    <cellStyle name="Normal 37 3 25 2" xfId="11174"/>
    <cellStyle name="Normal 37 3 25 2 2" xfId="40759"/>
    <cellStyle name="Normal 37 3 25 3" xfId="17745"/>
    <cellStyle name="Normal 37 3 25 3 2" xfId="46282"/>
    <cellStyle name="Normal 37 3 25 4" xfId="22908"/>
    <cellStyle name="Normal 37 3 25 5" xfId="27830"/>
    <cellStyle name="Normal 37 3 25 6" xfId="32752"/>
    <cellStyle name="Normal 37 3 26" xfId="3252"/>
    <cellStyle name="Normal 37 3 26 2" xfId="11175"/>
    <cellStyle name="Normal 37 3 26 2 2" xfId="40760"/>
    <cellStyle name="Normal 37 3 26 3" xfId="17862"/>
    <cellStyle name="Normal 37 3 26 3 2" xfId="46399"/>
    <cellStyle name="Normal 37 3 26 4" xfId="23025"/>
    <cellStyle name="Normal 37 3 26 5" xfId="27947"/>
    <cellStyle name="Normal 37 3 26 6" xfId="32869"/>
    <cellStyle name="Normal 37 3 27" xfId="3369"/>
    <cellStyle name="Normal 37 3 27 2" xfId="11176"/>
    <cellStyle name="Normal 37 3 27 2 2" xfId="40761"/>
    <cellStyle name="Normal 37 3 27 3" xfId="17979"/>
    <cellStyle name="Normal 37 3 27 3 2" xfId="46516"/>
    <cellStyle name="Normal 37 3 27 4" xfId="23142"/>
    <cellStyle name="Normal 37 3 27 5" xfId="28064"/>
    <cellStyle name="Normal 37 3 27 6" xfId="32986"/>
    <cellStyle name="Normal 37 3 28" xfId="3483"/>
    <cellStyle name="Normal 37 3 28 2" xfId="11177"/>
    <cellStyle name="Normal 37 3 28 2 2" xfId="40762"/>
    <cellStyle name="Normal 37 3 28 3" xfId="18093"/>
    <cellStyle name="Normal 37 3 28 3 2" xfId="46630"/>
    <cellStyle name="Normal 37 3 28 4" xfId="23256"/>
    <cellStyle name="Normal 37 3 28 5" xfId="28178"/>
    <cellStyle name="Normal 37 3 28 6" xfId="33100"/>
    <cellStyle name="Normal 37 3 29" xfId="3600"/>
    <cellStyle name="Normal 37 3 29 2" xfId="11178"/>
    <cellStyle name="Normal 37 3 29 2 2" xfId="40763"/>
    <cellStyle name="Normal 37 3 29 3" xfId="18209"/>
    <cellStyle name="Normal 37 3 29 3 2" xfId="46746"/>
    <cellStyle name="Normal 37 3 29 4" xfId="23372"/>
    <cellStyle name="Normal 37 3 29 5" xfId="28294"/>
    <cellStyle name="Normal 37 3 29 6" xfId="33216"/>
    <cellStyle name="Normal 37 3 3" xfId="263"/>
    <cellStyle name="Normal 37 3 3 10" xfId="20093"/>
    <cellStyle name="Normal 37 3 3 11" xfId="25008"/>
    <cellStyle name="Normal 37 3 3 12" xfId="29937"/>
    <cellStyle name="Normal 37 3 3 2" xfId="2194"/>
    <cellStyle name="Normal 37 3 3 2 10" xfId="31851"/>
    <cellStyle name="Normal 37 3 3 2 2" xfId="5751"/>
    <cellStyle name="Normal 37 3 3 2 2 2" xfId="7861"/>
    <cellStyle name="Normal 37 3 3 2 2 2 2" xfId="37446"/>
    <cellStyle name="Normal 37 3 3 2 2 3" xfId="14254"/>
    <cellStyle name="Normal 37 3 3 2 2 3 2" xfId="42794"/>
    <cellStyle name="Normal 37 3 3 2 2 4" xfId="35343"/>
    <cellStyle name="Normal 37 3 3 2 3" xfId="7310"/>
    <cellStyle name="Normal 37 3 3 2 3 2" xfId="16842"/>
    <cellStyle name="Normal 37 3 3 2 3 2 2" xfId="45381"/>
    <cellStyle name="Normal 37 3 3 2 3 3" xfId="36897"/>
    <cellStyle name="Normal 37 3 3 2 4" xfId="6726"/>
    <cellStyle name="Normal 37 3 3 2 4 2" xfId="36313"/>
    <cellStyle name="Normal 37 3 3 2 5" xfId="5750"/>
    <cellStyle name="Normal 37 3 3 2 5 2" xfId="35342"/>
    <cellStyle name="Normal 37 3 3 2 6" xfId="11180"/>
    <cellStyle name="Normal 37 3 3 2 6 2" xfId="40765"/>
    <cellStyle name="Normal 37 3 3 2 7" xfId="14253"/>
    <cellStyle name="Normal 37 3 3 2 7 2" xfId="42793"/>
    <cellStyle name="Normal 37 3 3 2 8" xfId="22007"/>
    <cellStyle name="Normal 37 3 3 2 9" xfId="26929"/>
    <cellStyle name="Normal 37 3 3 3" xfId="5752"/>
    <cellStyle name="Normal 37 3 3 3 2" xfId="7860"/>
    <cellStyle name="Normal 37 3 3 3 2 2" xfId="37445"/>
    <cellStyle name="Normal 37 3 3 3 3" xfId="11179"/>
    <cellStyle name="Normal 37 3 3 3 3 2" xfId="40764"/>
    <cellStyle name="Normal 37 3 3 3 4" xfId="14255"/>
    <cellStyle name="Normal 37 3 3 3 4 2" xfId="42795"/>
    <cellStyle name="Normal 37 3 3 3 5" xfId="35344"/>
    <cellStyle name="Normal 37 3 3 4" xfId="7079"/>
    <cellStyle name="Normal 37 3 3 4 2" xfId="14928"/>
    <cellStyle name="Normal 37 3 3 4 2 2" xfId="43467"/>
    <cellStyle name="Normal 37 3 3 4 3" xfId="36666"/>
    <cellStyle name="Normal 37 3 3 5" xfId="6484"/>
    <cellStyle name="Normal 37 3 3 5 2" xfId="19835"/>
    <cellStyle name="Normal 37 3 3 5 2 2" xfId="48372"/>
    <cellStyle name="Normal 37 3 3 5 3" xfId="36071"/>
    <cellStyle name="Normal 37 3 3 6" xfId="5749"/>
    <cellStyle name="Normal 37 3 3 6 2" xfId="35341"/>
    <cellStyle name="Normal 37 3 3 7" xfId="8286"/>
    <cellStyle name="Normal 37 3 3 7 2" xfId="37871"/>
    <cellStyle name="Normal 37 3 3 8" xfId="8527"/>
    <cellStyle name="Normal 37 3 3 8 2" xfId="38112"/>
    <cellStyle name="Normal 37 3 3 9" xfId="14252"/>
    <cellStyle name="Normal 37 3 3 9 2" xfId="42792"/>
    <cellStyle name="Normal 37 3 30" xfId="3716"/>
    <cellStyle name="Normal 37 3 30 2" xfId="11181"/>
    <cellStyle name="Normal 37 3 30 2 2" xfId="40766"/>
    <cellStyle name="Normal 37 3 30 3" xfId="18324"/>
    <cellStyle name="Normal 37 3 30 3 2" xfId="46861"/>
    <cellStyle name="Normal 37 3 30 4" xfId="23487"/>
    <cellStyle name="Normal 37 3 30 5" xfId="28409"/>
    <cellStyle name="Normal 37 3 30 6" xfId="33331"/>
    <cellStyle name="Normal 37 3 31" xfId="3833"/>
    <cellStyle name="Normal 37 3 31 2" xfId="11182"/>
    <cellStyle name="Normal 37 3 31 2 2" xfId="40767"/>
    <cellStyle name="Normal 37 3 31 3" xfId="18440"/>
    <cellStyle name="Normal 37 3 31 3 2" xfId="46977"/>
    <cellStyle name="Normal 37 3 31 4" xfId="23603"/>
    <cellStyle name="Normal 37 3 31 5" xfId="28525"/>
    <cellStyle name="Normal 37 3 31 6" xfId="33447"/>
    <cellStyle name="Normal 37 3 32" xfId="3951"/>
    <cellStyle name="Normal 37 3 32 2" xfId="11183"/>
    <cellStyle name="Normal 37 3 32 2 2" xfId="40768"/>
    <cellStyle name="Normal 37 3 32 3" xfId="18558"/>
    <cellStyle name="Normal 37 3 32 3 2" xfId="47095"/>
    <cellStyle name="Normal 37 3 32 4" xfId="23721"/>
    <cellStyle name="Normal 37 3 32 5" xfId="28643"/>
    <cellStyle name="Normal 37 3 32 6" xfId="33565"/>
    <cellStyle name="Normal 37 3 33" xfId="4066"/>
    <cellStyle name="Normal 37 3 33 2" xfId="11184"/>
    <cellStyle name="Normal 37 3 33 2 2" xfId="40769"/>
    <cellStyle name="Normal 37 3 33 3" xfId="18672"/>
    <cellStyle name="Normal 37 3 33 3 2" xfId="47209"/>
    <cellStyle name="Normal 37 3 33 4" xfId="23835"/>
    <cellStyle name="Normal 37 3 33 5" xfId="28757"/>
    <cellStyle name="Normal 37 3 33 6" xfId="33679"/>
    <cellStyle name="Normal 37 3 34" xfId="4181"/>
    <cellStyle name="Normal 37 3 34 2" xfId="11185"/>
    <cellStyle name="Normal 37 3 34 2 2" xfId="40770"/>
    <cellStyle name="Normal 37 3 34 3" xfId="18787"/>
    <cellStyle name="Normal 37 3 34 3 2" xfId="47324"/>
    <cellStyle name="Normal 37 3 34 4" xfId="23950"/>
    <cellStyle name="Normal 37 3 34 5" xfId="28872"/>
    <cellStyle name="Normal 37 3 34 6" xfId="33794"/>
    <cellStyle name="Normal 37 3 35" xfId="4308"/>
    <cellStyle name="Normal 37 3 35 2" xfId="11186"/>
    <cellStyle name="Normal 37 3 35 2 2" xfId="40771"/>
    <cellStyle name="Normal 37 3 35 3" xfId="18914"/>
    <cellStyle name="Normal 37 3 35 3 2" xfId="47451"/>
    <cellStyle name="Normal 37 3 35 4" xfId="24077"/>
    <cellStyle name="Normal 37 3 35 5" xfId="28999"/>
    <cellStyle name="Normal 37 3 35 6" xfId="33921"/>
    <cellStyle name="Normal 37 3 36" xfId="4423"/>
    <cellStyle name="Normal 37 3 36 2" xfId="11187"/>
    <cellStyle name="Normal 37 3 36 2 2" xfId="40772"/>
    <cellStyle name="Normal 37 3 36 3" xfId="19028"/>
    <cellStyle name="Normal 37 3 36 3 2" xfId="47565"/>
    <cellStyle name="Normal 37 3 36 4" xfId="24191"/>
    <cellStyle name="Normal 37 3 36 5" xfId="29113"/>
    <cellStyle name="Normal 37 3 36 6" xfId="34035"/>
    <cellStyle name="Normal 37 3 37" xfId="4540"/>
    <cellStyle name="Normal 37 3 37 2" xfId="11188"/>
    <cellStyle name="Normal 37 3 37 2 2" xfId="40773"/>
    <cellStyle name="Normal 37 3 37 3" xfId="19145"/>
    <cellStyle name="Normal 37 3 37 3 2" xfId="47682"/>
    <cellStyle name="Normal 37 3 37 4" xfId="24308"/>
    <cellStyle name="Normal 37 3 37 5" xfId="29230"/>
    <cellStyle name="Normal 37 3 37 6" xfId="34152"/>
    <cellStyle name="Normal 37 3 38" xfId="4656"/>
    <cellStyle name="Normal 37 3 38 2" xfId="11189"/>
    <cellStyle name="Normal 37 3 38 2 2" xfId="40774"/>
    <cellStyle name="Normal 37 3 38 3" xfId="19261"/>
    <cellStyle name="Normal 37 3 38 3 2" xfId="47798"/>
    <cellStyle name="Normal 37 3 38 4" xfId="24424"/>
    <cellStyle name="Normal 37 3 38 5" xfId="29346"/>
    <cellStyle name="Normal 37 3 38 6" xfId="34268"/>
    <cellStyle name="Normal 37 3 39" xfId="4771"/>
    <cellStyle name="Normal 37 3 39 2" xfId="11190"/>
    <cellStyle name="Normal 37 3 39 2 2" xfId="40775"/>
    <cellStyle name="Normal 37 3 39 3" xfId="19376"/>
    <cellStyle name="Normal 37 3 39 3 2" xfId="47913"/>
    <cellStyle name="Normal 37 3 39 4" xfId="24539"/>
    <cellStyle name="Normal 37 3 39 5" xfId="29461"/>
    <cellStyle name="Normal 37 3 39 6" xfId="34383"/>
    <cellStyle name="Normal 37 3 4" xfId="383"/>
    <cellStyle name="Normal 37 3 4 10" xfId="30057"/>
    <cellStyle name="Normal 37 3 4 2" xfId="5754"/>
    <cellStyle name="Normal 37 3 4 2 2" xfId="7862"/>
    <cellStyle name="Normal 37 3 4 2 2 2" xfId="37447"/>
    <cellStyle name="Normal 37 3 4 2 3" xfId="14257"/>
    <cellStyle name="Normal 37 3 4 2 3 2" xfId="42797"/>
    <cellStyle name="Normal 37 3 4 2 4" xfId="35346"/>
    <cellStyle name="Normal 37 3 4 3" xfId="7311"/>
    <cellStyle name="Normal 37 3 4 3 2" xfId="15048"/>
    <cellStyle name="Normal 37 3 4 3 2 2" xfId="43587"/>
    <cellStyle name="Normal 37 3 4 3 3" xfId="36898"/>
    <cellStyle name="Normal 37 3 4 4" xfId="6606"/>
    <cellStyle name="Normal 37 3 4 4 2" xfId="36193"/>
    <cellStyle name="Normal 37 3 4 5" xfId="5753"/>
    <cellStyle name="Normal 37 3 4 5 2" xfId="35345"/>
    <cellStyle name="Normal 37 3 4 6" xfId="11191"/>
    <cellStyle name="Normal 37 3 4 6 2" xfId="40776"/>
    <cellStyle name="Normal 37 3 4 7" xfId="14256"/>
    <cellStyle name="Normal 37 3 4 7 2" xfId="42796"/>
    <cellStyle name="Normal 37 3 4 8" xfId="20213"/>
    <cellStyle name="Normal 37 3 4 9" xfId="25135"/>
    <cellStyle name="Normal 37 3 40" xfId="4892"/>
    <cellStyle name="Normal 37 3 40 2" xfId="11192"/>
    <cellStyle name="Normal 37 3 40 2 2" xfId="40777"/>
    <cellStyle name="Normal 37 3 40 3" xfId="19496"/>
    <cellStyle name="Normal 37 3 40 3 2" xfId="48033"/>
    <cellStyle name="Normal 37 3 40 4" xfId="24659"/>
    <cellStyle name="Normal 37 3 40 5" xfId="29581"/>
    <cellStyle name="Normal 37 3 40 6" xfId="34503"/>
    <cellStyle name="Normal 37 3 41" xfId="5007"/>
    <cellStyle name="Normal 37 3 41 2" xfId="11193"/>
    <cellStyle name="Normal 37 3 41 2 2" xfId="40778"/>
    <cellStyle name="Normal 37 3 41 3" xfId="19611"/>
    <cellStyle name="Normal 37 3 41 3 2" xfId="48148"/>
    <cellStyle name="Normal 37 3 41 4" xfId="24774"/>
    <cellStyle name="Normal 37 3 41 5" xfId="29696"/>
    <cellStyle name="Normal 37 3 41 6" xfId="34618"/>
    <cellStyle name="Normal 37 3 42" xfId="5738"/>
    <cellStyle name="Normal 37 3 42 2" xfId="11117"/>
    <cellStyle name="Normal 37 3 42 2 2" xfId="40702"/>
    <cellStyle name="Normal 37 3 42 3" xfId="14808"/>
    <cellStyle name="Normal 37 3 42 3 2" xfId="43347"/>
    <cellStyle name="Normal 37 3 42 4" xfId="35330"/>
    <cellStyle name="Normal 37 3 43" xfId="8174"/>
    <cellStyle name="Normal 37 3 43 2" xfId="19832"/>
    <cellStyle name="Normal 37 3 43 2 2" xfId="48369"/>
    <cellStyle name="Normal 37 3 43 3" xfId="37759"/>
    <cellStyle name="Normal 37 3 44" xfId="8415"/>
    <cellStyle name="Normal 37 3 44 2" xfId="38000"/>
    <cellStyle name="Normal 37 3 45" xfId="13625"/>
    <cellStyle name="Normal 37 3 45 2" xfId="42165"/>
    <cellStyle name="Normal 37 3 46" xfId="19973"/>
    <cellStyle name="Normal 37 3 47" xfId="24896"/>
    <cellStyle name="Normal 37 3 48" xfId="29817"/>
    <cellStyle name="Normal 37 3 5" xfId="505"/>
    <cellStyle name="Normal 37 3 5 10" xfId="30178"/>
    <cellStyle name="Normal 37 3 5 2" xfId="5756"/>
    <cellStyle name="Normal 37 3 5 2 2" xfId="7863"/>
    <cellStyle name="Normal 37 3 5 2 2 2" xfId="37448"/>
    <cellStyle name="Normal 37 3 5 2 3" xfId="14259"/>
    <cellStyle name="Normal 37 3 5 2 3 2" xfId="42799"/>
    <cellStyle name="Normal 37 3 5 2 4" xfId="35348"/>
    <cellStyle name="Normal 37 3 5 3" xfId="7451"/>
    <cellStyle name="Normal 37 3 5 3 2" xfId="15169"/>
    <cellStyle name="Normal 37 3 5 3 2 2" xfId="43708"/>
    <cellStyle name="Normal 37 3 5 3 3" xfId="37037"/>
    <cellStyle name="Normal 37 3 5 4" xfId="6847"/>
    <cellStyle name="Normal 37 3 5 4 2" xfId="36434"/>
    <cellStyle name="Normal 37 3 5 5" xfId="5755"/>
    <cellStyle name="Normal 37 3 5 5 2" xfId="35347"/>
    <cellStyle name="Normal 37 3 5 6" xfId="11194"/>
    <cellStyle name="Normal 37 3 5 6 2" xfId="40779"/>
    <cellStyle name="Normal 37 3 5 7" xfId="14258"/>
    <cellStyle name="Normal 37 3 5 7 2" xfId="42798"/>
    <cellStyle name="Normal 37 3 5 8" xfId="20334"/>
    <cellStyle name="Normal 37 3 5 9" xfId="25256"/>
    <cellStyle name="Normal 37 3 6" xfId="640"/>
    <cellStyle name="Normal 37 3 6 2" xfId="7854"/>
    <cellStyle name="Normal 37 3 6 2 2" xfId="15301"/>
    <cellStyle name="Normal 37 3 6 2 2 2" xfId="43840"/>
    <cellStyle name="Normal 37 3 6 2 3" xfId="37439"/>
    <cellStyle name="Normal 37 3 6 3" xfId="5757"/>
    <cellStyle name="Normal 37 3 6 3 2" xfId="35349"/>
    <cellStyle name="Normal 37 3 6 4" xfId="11195"/>
    <cellStyle name="Normal 37 3 6 4 2" xfId="40780"/>
    <cellStyle name="Normal 37 3 6 5" xfId="14260"/>
    <cellStyle name="Normal 37 3 6 5 2" xfId="42800"/>
    <cellStyle name="Normal 37 3 6 6" xfId="20466"/>
    <cellStyle name="Normal 37 3 6 7" xfId="25388"/>
    <cellStyle name="Normal 37 3 6 8" xfId="30310"/>
    <cellStyle name="Normal 37 3 7" xfId="754"/>
    <cellStyle name="Normal 37 3 7 2" xfId="6967"/>
    <cellStyle name="Normal 37 3 7 2 2" xfId="36554"/>
    <cellStyle name="Normal 37 3 7 3" xfId="11196"/>
    <cellStyle name="Normal 37 3 7 3 2" xfId="40781"/>
    <cellStyle name="Normal 37 3 7 4" xfId="15415"/>
    <cellStyle name="Normal 37 3 7 4 2" xfId="43954"/>
    <cellStyle name="Normal 37 3 7 5" xfId="20580"/>
    <cellStyle name="Normal 37 3 7 6" xfId="25502"/>
    <cellStyle name="Normal 37 3 7 7" xfId="30424"/>
    <cellStyle name="Normal 37 3 8" xfId="868"/>
    <cellStyle name="Normal 37 3 8 2" xfId="6364"/>
    <cellStyle name="Normal 37 3 8 2 2" xfId="35951"/>
    <cellStyle name="Normal 37 3 8 3" xfId="11197"/>
    <cellStyle name="Normal 37 3 8 3 2" xfId="40782"/>
    <cellStyle name="Normal 37 3 8 4" xfId="15529"/>
    <cellStyle name="Normal 37 3 8 4 2" xfId="44068"/>
    <cellStyle name="Normal 37 3 8 5" xfId="20694"/>
    <cellStyle name="Normal 37 3 8 6" xfId="25616"/>
    <cellStyle name="Normal 37 3 8 7" xfId="30538"/>
    <cellStyle name="Normal 37 3 9" xfId="1015"/>
    <cellStyle name="Normal 37 3 9 2" xfId="11198"/>
    <cellStyle name="Normal 37 3 9 2 2" xfId="40783"/>
    <cellStyle name="Normal 37 3 9 3" xfId="15670"/>
    <cellStyle name="Normal 37 3 9 3 2" xfId="44209"/>
    <cellStyle name="Normal 37 3 9 4" xfId="20835"/>
    <cellStyle name="Normal 37 3 9 5" xfId="25757"/>
    <cellStyle name="Normal 37 3 9 6" xfId="30679"/>
    <cellStyle name="Normal 37 30" xfId="2352"/>
    <cellStyle name="Normal 37 30 2" xfId="11199"/>
    <cellStyle name="Normal 37 30 2 2" xfId="40784"/>
    <cellStyle name="Normal 37 30 3" xfId="16976"/>
    <cellStyle name="Normal 37 30 3 2" xfId="45513"/>
    <cellStyle name="Normal 37 30 4" xfId="22139"/>
    <cellStyle name="Normal 37 30 5" xfId="27061"/>
    <cellStyle name="Normal 37 30 6" xfId="31983"/>
    <cellStyle name="Normal 37 31" xfId="2375"/>
    <cellStyle name="Normal 37 31 2" xfId="11200"/>
    <cellStyle name="Normal 37 31 2 2" xfId="40785"/>
    <cellStyle name="Normal 37 31 3" xfId="16993"/>
    <cellStyle name="Normal 37 31 3 2" xfId="45530"/>
    <cellStyle name="Normal 37 31 4" xfId="22156"/>
    <cellStyle name="Normal 37 31 5" xfId="27078"/>
    <cellStyle name="Normal 37 31 6" xfId="32000"/>
    <cellStyle name="Normal 37 32" xfId="2332"/>
    <cellStyle name="Normal 37 32 2" xfId="11201"/>
    <cellStyle name="Normal 37 32 2 2" xfId="40786"/>
    <cellStyle name="Normal 37 32 3" xfId="16958"/>
    <cellStyle name="Normal 37 32 3 2" xfId="45495"/>
    <cellStyle name="Normal 37 32 4" xfId="22121"/>
    <cellStyle name="Normal 37 32 5" xfId="27043"/>
    <cellStyle name="Normal 37 32 6" xfId="31965"/>
    <cellStyle name="Normal 37 33" xfId="2334"/>
    <cellStyle name="Normal 37 33 2" xfId="11202"/>
    <cellStyle name="Normal 37 33 2 2" xfId="40787"/>
    <cellStyle name="Normal 37 33 3" xfId="16960"/>
    <cellStyle name="Normal 37 33 3 2" xfId="45497"/>
    <cellStyle name="Normal 37 33 4" xfId="22123"/>
    <cellStyle name="Normal 37 33 5" xfId="27045"/>
    <cellStyle name="Normal 37 33 6" xfId="31967"/>
    <cellStyle name="Normal 37 34" xfId="2329"/>
    <cellStyle name="Normal 37 34 2" xfId="11203"/>
    <cellStyle name="Normal 37 34 2 2" xfId="40788"/>
    <cellStyle name="Normal 37 34 3" xfId="16955"/>
    <cellStyle name="Normal 37 34 3 2" xfId="45492"/>
    <cellStyle name="Normal 37 34 4" xfId="22118"/>
    <cellStyle name="Normal 37 34 5" xfId="27040"/>
    <cellStyle name="Normal 37 34 6" xfId="31962"/>
    <cellStyle name="Normal 37 35" xfId="2527"/>
    <cellStyle name="Normal 37 35 2" xfId="11204"/>
    <cellStyle name="Normal 37 35 2 2" xfId="40789"/>
    <cellStyle name="Normal 37 35 3" xfId="17138"/>
    <cellStyle name="Normal 37 35 3 2" xfId="45675"/>
    <cellStyle name="Normal 37 35 4" xfId="22301"/>
    <cellStyle name="Normal 37 35 5" xfId="27223"/>
    <cellStyle name="Normal 37 35 6" xfId="32145"/>
    <cellStyle name="Normal 37 36" xfId="2646"/>
    <cellStyle name="Normal 37 36 2" xfId="11205"/>
    <cellStyle name="Normal 37 36 2 2" xfId="40790"/>
    <cellStyle name="Normal 37 36 3" xfId="17257"/>
    <cellStyle name="Normal 37 36 3 2" xfId="45794"/>
    <cellStyle name="Normal 37 36 4" xfId="22420"/>
    <cellStyle name="Normal 37 36 5" xfId="27342"/>
    <cellStyle name="Normal 37 36 6" xfId="32264"/>
    <cellStyle name="Normal 37 37" xfId="2764"/>
    <cellStyle name="Normal 37 37 2" xfId="11206"/>
    <cellStyle name="Normal 37 37 2 2" xfId="40791"/>
    <cellStyle name="Normal 37 37 3" xfId="17375"/>
    <cellStyle name="Normal 37 37 3 2" xfId="45912"/>
    <cellStyle name="Normal 37 37 4" xfId="22538"/>
    <cellStyle name="Normal 37 37 5" xfId="27460"/>
    <cellStyle name="Normal 37 37 6" xfId="32382"/>
    <cellStyle name="Normal 37 38" xfId="2361"/>
    <cellStyle name="Normal 37 38 2" xfId="11207"/>
    <cellStyle name="Normal 37 38 2 2" xfId="40792"/>
    <cellStyle name="Normal 37 38 3" xfId="16981"/>
    <cellStyle name="Normal 37 38 3 2" xfId="45518"/>
    <cellStyle name="Normal 37 38 4" xfId="22144"/>
    <cellStyle name="Normal 37 38 5" xfId="27066"/>
    <cellStyle name="Normal 37 38 6" xfId="31988"/>
    <cellStyle name="Normal 37 39" xfId="3358"/>
    <cellStyle name="Normal 37 39 2" xfId="11208"/>
    <cellStyle name="Normal 37 39 2 2" xfId="40793"/>
    <cellStyle name="Normal 37 39 3" xfId="17968"/>
    <cellStyle name="Normal 37 39 3 2" xfId="46505"/>
    <cellStyle name="Normal 37 39 4" xfId="23131"/>
    <cellStyle name="Normal 37 39 5" xfId="28053"/>
    <cellStyle name="Normal 37 39 6" xfId="32975"/>
    <cellStyle name="Normal 37 4" xfId="121"/>
    <cellStyle name="Normal 37 4 10" xfId="1154"/>
    <cellStyle name="Normal 37 4 10 2" xfId="11210"/>
    <cellStyle name="Normal 37 4 10 2 2" xfId="40795"/>
    <cellStyle name="Normal 37 4 10 3" xfId="15804"/>
    <cellStyle name="Normal 37 4 10 3 2" xfId="44343"/>
    <cellStyle name="Normal 37 4 10 4" xfId="20969"/>
    <cellStyle name="Normal 37 4 10 5" xfId="25891"/>
    <cellStyle name="Normal 37 4 10 6" xfId="30813"/>
    <cellStyle name="Normal 37 4 11" xfId="1270"/>
    <cellStyle name="Normal 37 4 11 2" xfId="11211"/>
    <cellStyle name="Normal 37 4 11 2 2" xfId="40796"/>
    <cellStyle name="Normal 37 4 11 3" xfId="15919"/>
    <cellStyle name="Normal 37 4 11 3 2" xfId="44458"/>
    <cellStyle name="Normal 37 4 11 4" xfId="21084"/>
    <cellStyle name="Normal 37 4 11 5" xfId="26006"/>
    <cellStyle name="Normal 37 4 11 6" xfId="30928"/>
    <cellStyle name="Normal 37 4 12" xfId="1385"/>
    <cellStyle name="Normal 37 4 12 2" xfId="11212"/>
    <cellStyle name="Normal 37 4 12 2 2" xfId="40797"/>
    <cellStyle name="Normal 37 4 12 3" xfId="16034"/>
    <cellStyle name="Normal 37 4 12 3 2" xfId="44573"/>
    <cellStyle name="Normal 37 4 12 4" xfId="21199"/>
    <cellStyle name="Normal 37 4 12 5" xfId="26121"/>
    <cellStyle name="Normal 37 4 12 6" xfId="31043"/>
    <cellStyle name="Normal 37 4 13" xfId="1500"/>
    <cellStyle name="Normal 37 4 13 2" xfId="11213"/>
    <cellStyle name="Normal 37 4 13 2 2" xfId="40798"/>
    <cellStyle name="Normal 37 4 13 3" xfId="16149"/>
    <cellStyle name="Normal 37 4 13 3 2" xfId="44688"/>
    <cellStyle name="Normal 37 4 13 4" xfId="21314"/>
    <cellStyle name="Normal 37 4 13 5" xfId="26236"/>
    <cellStyle name="Normal 37 4 13 6" xfId="31158"/>
    <cellStyle name="Normal 37 4 14" xfId="1614"/>
    <cellStyle name="Normal 37 4 14 2" xfId="11214"/>
    <cellStyle name="Normal 37 4 14 2 2" xfId="40799"/>
    <cellStyle name="Normal 37 4 14 3" xfId="16263"/>
    <cellStyle name="Normal 37 4 14 3 2" xfId="44802"/>
    <cellStyle name="Normal 37 4 14 4" xfId="21428"/>
    <cellStyle name="Normal 37 4 14 5" xfId="26350"/>
    <cellStyle name="Normal 37 4 14 6" xfId="31272"/>
    <cellStyle name="Normal 37 4 15" xfId="1728"/>
    <cellStyle name="Normal 37 4 15 2" xfId="11215"/>
    <cellStyle name="Normal 37 4 15 2 2" xfId="40800"/>
    <cellStyle name="Normal 37 4 15 3" xfId="16377"/>
    <cellStyle name="Normal 37 4 15 3 2" xfId="44916"/>
    <cellStyle name="Normal 37 4 15 4" xfId="21542"/>
    <cellStyle name="Normal 37 4 15 5" xfId="26464"/>
    <cellStyle name="Normal 37 4 15 6" xfId="31386"/>
    <cellStyle name="Normal 37 4 16" xfId="1842"/>
    <cellStyle name="Normal 37 4 16 2" xfId="11216"/>
    <cellStyle name="Normal 37 4 16 2 2" xfId="40801"/>
    <cellStyle name="Normal 37 4 16 3" xfId="16491"/>
    <cellStyle name="Normal 37 4 16 3 2" xfId="45030"/>
    <cellStyle name="Normal 37 4 16 4" xfId="21656"/>
    <cellStyle name="Normal 37 4 16 5" xfId="26578"/>
    <cellStyle name="Normal 37 4 16 6" xfId="31500"/>
    <cellStyle name="Normal 37 4 17" xfId="1956"/>
    <cellStyle name="Normal 37 4 17 2" xfId="11217"/>
    <cellStyle name="Normal 37 4 17 2 2" xfId="40802"/>
    <cellStyle name="Normal 37 4 17 3" xfId="16605"/>
    <cellStyle name="Normal 37 4 17 3 2" xfId="45144"/>
    <cellStyle name="Normal 37 4 17 4" xfId="21770"/>
    <cellStyle name="Normal 37 4 17 5" xfId="26692"/>
    <cellStyle name="Normal 37 4 17 6" xfId="31614"/>
    <cellStyle name="Normal 37 4 18" xfId="2071"/>
    <cellStyle name="Normal 37 4 18 2" xfId="11218"/>
    <cellStyle name="Normal 37 4 18 2 2" xfId="40803"/>
    <cellStyle name="Normal 37 4 18 3" xfId="16720"/>
    <cellStyle name="Normal 37 4 18 3 2" xfId="45259"/>
    <cellStyle name="Normal 37 4 18 4" xfId="21885"/>
    <cellStyle name="Normal 37 4 18 5" xfId="26807"/>
    <cellStyle name="Normal 37 4 18 6" xfId="31729"/>
    <cellStyle name="Normal 37 4 19" xfId="2417"/>
    <cellStyle name="Normal 37 4 19 2" xfId="11219"/>
    <cellStyle name="Normal 37 4 19 2 2" xfId="40804"/>
    <cellStyle name="Normal 37 4 19 3" xfId="17028"/>
    <cellStyle name="Normal 37 4 19 3 2" xfId="45565"/>
    <cellStyle name="Normal 37 4 19 4" xfId="22191"/>
    <cellStyle name="Normal 37 4 19 5" xfId="27113"/>
    <cellStyle name="Normal 37 4 19 6" xfId="32035"/>
    <cellStyle name="Normal 37 4 2" xfId="203"/>
    <cellStyle name="Normal 37 4 2 10" xfId="1352"/>
    <cellStyle name="Normal 37 4 2 10 2" xfId="11221"/>
    <cellStyle name="Normal 37 4 2 10 2 2" xfId="40806"/>
    <cellStyle name="Normal 37 4 2 10 3" xfId="16001"/>
    <cellStyle name="Normal 37 4 2 10 3 2" xfId="44540"/>
    <cellStyle name="Normal 37 4 2 10 4" xfId="21166"/>
    <cellStyle name="Normal 37 4 2 10 5" xfId="26088"/>
    <cellStyle name="Normal 37 4 2 10 6" xfId="31010"/>
    <cellStyle name="Normal 37 4 2 11" xfId="1467"/>
    <cellStyle name="Normal 37 4 2 11 2" xfId="11222"/>
    <cellStyle name="Normal 37 4 2 11 2 2" xfId="40807"/>
    <cellStyle name="Normal 37 4 2 11 3" xfId="16116"/>
    <cellStyle name="Normal 37 4 2 11 3 2" xfId="44655"/>
    <cellStyle name="Normal 37 4 2 11 4" xfId="21281"/>
    <cellStyle name="Normal 37 4 2 11 5" xfId="26203"/>
    <cellStyle name="Normal 37 4 2 11 6" xfId="31125"/>
    <cellStyle name="Normal 37 4 2 12" xfId="1582"/>
    <cellStyle name="Normal 37 4 2 12 2" xfId="11223"/>
    <cellStyle name="Normal 37 4 2 12 2 2" xfId="40808"/>
    <cellStyle name="Normal 37 4 2 12 3" xfId="16231"/>
    <cellStyle name="Normal 37 4 2 12 3 2" xfId="44770"/>
    <cellStyle name="Normal 37 4 2 12 4" xfId="21396"/>
    <cellStyle name="Normal 37 4 2 12 5" xfId="26318"/>
    <cellStyle name="Normal 37 4 2 12 6" xfId="31240"/>
    <cellStyle name="Normal 37 4 2 13" xfId="1696"/>
    <cellStyle name="Normal 37 4 2 13 2" xfId="11224"/>
    <cellStyle name="Normal 37 4 2 13 2 2" xfId="40809"/>
    <cellStyle name="Normal 37 4 2 13 3" xfId="16345"/>
    <cellStyle name="Normal 37 4 2 13 3 2" xfId="44884"/>
    <cellStyle name="Normal 37 4 2 13 4" xfId="21510"/>
    <cellStyle name="Normal 37 4 2 13 5" xfId="26432"/>
    <cellStyle name="Normal 37 4 2 13 6" xfId="31354"/>
    <cellStyle name="Normal 37 4 2 14" xfId="1810"/>
    <cellStyle name="Normal 37 4 2 14 2" xfId="11225"/>
    <cellStyle name="Normal 37 4 2 14 2 2" xfId="40810"/>
    <cellStyle name="Normal 37 4 2 14 3" xfId="16459"/>
    <cellStyle name="Normal 37 4 2 14 3 2" xfId="44998"/>
    <cellStyle name="Normal 37 4 2 14 4" xfId="21624"/>
    <cellStyle name="Normal 37 4 2 14 5" xfId="26546"/>
    <cellStyle name="Normal 37 4 2 14 6" xfId="31468"/>
    <cellStyle name="Normal 37 4 2 15" xfId="1924"/>
    <cellStyle name="Normal 37 4 2 15 2" xfId="11226"/>
    <cellStyle name="Normal 37 4 2 15 2 2" xfId="40811"/>
    <cellStyle name="Normal 37 4 2 15 3" xfId="16573"/>
    <cellStyle name="Normal 37 4 2 15 3 2" xfId="45112"/>
    <cellStyle name="Normal 37 4 2 15 4" xfId="21738"/>
    <cellStyle name="Normal 37 4 2 15 5" xfId="26660"/>
    <cellStyle name="Normal 37 4 2 15 6" xfId="31582"/>
    <cellStyle name="Normal 37 4 2 16" xfId="2038"/>
    <cellStyle name="Normal 37 4 2 16 2" xfId="11227"/>
    <cellStyle name="Normal 37 4 2 16 2 2" xfId="40812"/>
    <cellStyle name="Normal 37 4 2 16 3" xfId="16687"/>
    <cellStyle name="Normal 37 4 2 16 3 2" xfId="45226"/>
    <cellStyle name="Normal 37 4 2 16 4" xfId="21852"/>
    <cellStyle name="Normal 37 4 2 16 5" xfId="26774"/>
    <cellStyle name="Normal 37 4 2 16 6" xfId="31696"/>
    <cellStyle name="Normal 37 4 2 17" xfId="2153"/>
    <cellStyle name="Normal 37 4 2 17 2" xfId="11228"/>
    <cellStyle name="Normal 37 4 2 17 2 2" xfId="40813"/>
    <cellStyle name="Normal 37 4 2 17 3" xfId="16802"/>
    <cellStyle name="Normal 37 4 2 17 3 2" xfId="45341"/>
    <cellStyle name="Normal 37 4 2 17 4" xfId="21967"/>
    <cellStyle name="Normal 37 4 2 17 5" xfId="26889"/>
    <cellStyle name="Normal 37 4 2 17 6" xfId="31811"/>
    <cellStyle name="Normal 37 4 2 18" xfId="2499"/>
    <cellStyle name="Normal 37 4 2 18 2" xfId="11229"/>
    <cellStyle name="Normal 37 4 2 18 2 2" xfId="40814"/>
    <cellStyle name="Normal 37 4 2 18 3" xfId="17110"/>
    <cellStyle name="Normal 37 4 2 18 3 2" xfId="45647"/>
    <cellStyle name="Normal 37 4 2 18 4" xfId="22273"/>
    <cellStyle name="Normal 37 4 2 18 5" xfId="27195"/>
    <cellStyle name="Normal 37 4 2 18 6" xfId="32117"/>
    <cellStyle name="Normal 37 4 2 19" xfId="2618"/>
    <cellStyle name="Normal 37 4 2 19 2" xfId="11230"/>
    <cellStyle name="Normal 37 4 2 19 2 2" xfId="40815"/>
    <cellStyle name="Normal 37 4 2 19 3" xfId="17229"/>
    <cellStyle name="Normal 37 4 2 19 3 2" xfId="45766"/>
    <cellStyle name="Normal 37 4 2 19 4" xfId="22392"/>
    <cellStyle name="Normal 37 4 2 19 5" xfId="27314"/>
    <cellStyle name="Normal 37 4 2 19 6" xfId="32236"/>
    <cellStyle name="Normal 37 4 2 2" xfId="335"/>
    <cellStyle name="Normal 37 4 2 2 10" xfId="20165"/>
    <cellStyle name="Normal 37 4 2 2 11" xfId="25066"/>
    <cellStyle name="Normal 37 4 2 2 12" xfId="30009"/>
    <cellStyle name="Normal 37 4 2 2 2" xfId="2254"/>
    <cellStyle name="Normal 37 4 2 2 2 10" xfId="31909"/>
    <cellStyle name="Normal 37 4 2 2 2 2" xfId="5762"/>
    <cellStyle name="Normal 37 4 2 2 2 2 2" xfId="7867"/>
    <cellStyle name="Normal 37 4 2 2 2 2 2 2" xfId="37452"/>
    <cellStyle name="Normal 37 4 2 2 2 2 3" xfId="14263"/>
    <cellStyle name="Normal 37 4 2 2 2 2 3 2" xfId="42803"/>
    <cellStyle name="Normal 37 4 2 2 2 2 4" xfId="35354"/>
    <cellStyle name="Normal 37 4 2 2 2 3" xfId="7312"/>
    <cellStyle name="Normal 37 4 2 2 2 3 2" xfId="16900"/>
    <cellStyle name="Normal 37 4 2 2 2 3 2 2" xfId="45439"/>
    <cellStyle name="Normal 37 4 2 2 2 3 3" xfId="36899"/>
    <cellStyle name="Normal 37 4 2 2 2 4" xfId="6798"/>
    <cellStyle name="Normal 37 4 2 2 2 4 2" xfId="36385"/>
    <cellStyle name="Normal 37 4 2 2 2 5" xfId="5761"/>
    <cellStyle name="Normal 37 4 2 2 2 5 2" xfId="35353"/>
    <cellStyle name="Normal 37 4 2 2 2 6" xfId="11232"/>
    <cellStyle name="Normal 37 4 2 2 2 6 2" xfId="40817"/>
    <cellStyle name="Normal 37 4 2 2 2 7" xfId="14262"/>
    <cellStyle name="Normal 37 4 2 2 2 7 2" xfId="42802"/>
    <cellStyle name="Normal 37 4 2 2 2 8" xfId="22065"/>
    <cellStyle name="Normal 37 4 2 2 2 9" xfId="26987"/>
    <cellStyle name="Normal 37 4 2 2 3" xfId="5763"/>
    <cellStyle name="Normal 37 4 2 2 3 2" xfId="7866"/>
    <cellStyle name="Normal 37 4 2 2 3 2 2" xfId="37451"/>
    <cellStyle name="Normal 37 4 2 2 3 3" xfId="11231"/>
    <cellStyle name="Normal 37 4 2 2 3 3 2" xfId="40816"/>
    <cellStyle name="Normal 37 4 2 2 3 4" xfId="14264"/>
    <cellStyle name="Normal 37 4 2 2 3 4 2" xfId="42804"/>
    <cellStyle name="Normal 37 4 2 2 3 5" xfId="35355"/>
    <cellStyle name="Normal 37 4 2 2 4" xfId="7137"/>
    <cellStyle name="Normal 37 4 2 2 4 2" xfId="15000"/>
    <cellStyle name="Normal 37 4 2 2 4 2 2" xfId="43539"/>
    <cellStyle name="Normal 37 4 2 2 4 3" xfId="36724"/>
    <cellStyle name="Normal 37 4 2 2 5" xfId="6556"/>
    <cellStyle name="Normal 37 4 2 2 5 2" xfId="19838"/>
    <cellStyle name="Normal 37 4 2 2 5 2 2" xfId="48375"/>
    <cellStyle name="Normal 37 4 2 2 5 3" xfId="36143"/>
    <cellStyle name="Normal 37 4 2 2 6" xfId="5760"/>
    <cellStyle name="Normal 37 4 2 2 6 2" xfId="35352"/>
    <cellStyle name="Normal 37 4 2 2 7" xfId="8344"/>
    <cellStyle name="Normal 37 4 2 2 7 2" xfId="37929"/>
    <cellStyle name="Normal 37 4 2 2 8" xfId="8585"/>
    <cellStyle name="Normal 37 4 2 2 8 2" xfId="38170"/>
    <cellStyle name="Normal 37 4 2 2 9" xfId="14261"/>
    <cellStyle name="Normal 37 4 2 2 9 2" xfId="42801"/>
    <cellStyle name="Normal 37 4 2 20" xfId="2736"/>
    <cellStyle name="Normal 37 4 2 20 2" xfId="11233"/>
    <cellStyle name="Normal 37 4 2 20 2 2" xfId="40818"/>
    <cellStyle name="Normal 37 4 2 20 3" xfId="17347"/>
    <cellStyle name="Normal 37 4 2 20 3 2" xfId="45884"/>
    <cellStyle name="Normal 37 4 2 20 4" xfId="22510"/>
    <cellStyle name="Normal 37 4 2 20 5" xfId="27432"/>
    <cellStyle name="Normal 37 4 2 20 6" xfId="32354"/>
    <cellStyle name="Normal 37 4 2 21" xfId="2855"/>
    <cellStyle name="Normal 37 4 2 21 2" xfId="11234"/>
    <cellStyle name="Normal 37 4 2 21 2 2" xfId="40819"/>
    <cellStyle name="Normal 37 4 2 21 3" xfId="17466"/>
    <cellStyle name="Normal 37 4 2 21 3 2" xfId="46003"/>
    <cellStyle name="Normal 37 4 2 21 4" xfId="22629"/>
    <cellStyle name="Normal 37 4 2 21 5" xfId="27551"/>
    <cellStyle name="Normal 37 4 2 21 6" xfId="32473"/>
    <cellStyle name="Normal 37 4 2 22" xfId="2971"/>
    <cellStyle name="Normal 37 4 2 22 2" xfId="11235"/>
    <cellStyle name="Normal 37 4 2 22 2 2" xfId="40820"/>
    <cellStyle name="Normal 37 4 2 22 3" xfId="17582"/>
    <cellStyle name="Normal 37 4 2 22 3 2" xfId="46119"/>
    <cellStyle name="Normal 37 4 2 22 4" xfId="22745"/>
    <cellStyle name="Normal 37 4 2 22 5" xfId="27667"/>
    <cellStyle name="Normal 37 4 2 22 6" xfId="32589"/>
    <cellStyle name="Normal 37 4 2 23" xfId="3089"/>
    <cellStyle name="Normal 37 4 2 23 2" xfId="11236"/>
    <cellStyle name="Normal 37 4 2 23 2 2" xfId="40821"/>
    <cellStyle name="Normal 37 4 2 23 3" xfId="17700"/>
    <cellStyle name="Normal 37 4 2 23 3 2" xfId="46237"/>
    <cellStyle name="Normal 37 4 2 23 4" xfId="22863"/>
    <cellStyle name="Normal 37 4 2 23 5" xfId="27785"/>
    <cellStyle name="Normal 37 4 2 23 6" xfId="32707"/>
    <cellStyle name="Normal 37 4 2 24" xfId="3207"/>
    <cellStyle name="Normal 37 4 2 24 2" xfId="11237"/>
    <cellStyle name="Normal 37 4 2 24 2 2" xfId="40822"/>
    <cellStyle name="Normal 37 4 2 24 3" xfId="17817"/>
    <cellStyle name="Normal 37 4 2 24 3 2" xfId="46354"/>
    <cellStyle name="Normal 37 4 2 24 4" xfId="22980"/>
    <cellStyle name="Normal 37 4 2 24 5" xfId="27902"/>
    <cellStyle name="Normal 37 4 2 24 6" xfId="32824"/>
    <cellStyle name="Normal 37 4 2 25" xfId="3324"/>
    <cellStyle name="Normal 37 4 2 25 2" xfId="11238"/>
    <cellStyle name="Normal 37 4 2 25 2 2" xfId="40823"/>
    <cellStyle name="Normal 37 4 2 25 3" xfId="17934"/>
    <cellStyle name="Normal 37 4 2 25 3 2" xfId="46471"/>
    <cellStyle name="Normal 37 4 2 25 4" xfId="23097"/>
    <cellStyle name="Normal 37 4 2 25 5" xfId="28019"/>
    <cellStyle name="Normal 37 4 2 25 6" xfId="32941"/>
    <cellStyle name="Normal 37 4 2 26" xfId="3441"/>
    <cellStyle name="Normal 37 4 2 26 2" xfId="11239"/>
    <cellStyle name="Normal 37 4 2 26 2 2" xfId="40824"/>
    <cellStyle name="Normal 37 4 2 26 3" xfId="18051"/>
    <cellStyle name="Normal 37 4 2 26 3 2" xfId="46588"/>
    <cellStyle name="Normal 37 4 2 26 4" xfId="23214"/>
    <cellStyle name="Normal 37 4 2 26 5" xfId="28136"/>
    <cellStyle name="Normal 37 4 2 26 6" xfId="33058"/>
    <cellStyle name="Normal 37 4 2 27" xfId="3555"/>
    <cellStyle name="Normal 37 4 2 27 2" xfId="11240"/>
    <cellStyle name="Normal 37 4 2 27 2 2" xfId="40825"/>
    <cellStyle name="Normal 37 4 2 27 3" xfId="18165"/>
    <cellStyle name="Normal 37 4 2 27 3 2" xfId="46702"/>
    <cellStyle name="Normal 37 4 2 27 4" xfId="23328"/>
    <cellStyle name="Normal 37 4 2 27 5" xfId="28250"/>
    <cellStyle name="Normal 37 4 2 27 6" xfId="33172"/>
    <cellStyle name="Normal 37 4 2 28" xfId="3672"/>
    <cellStyle name="Normal 37 4 2 28 2" xfId="11241"/>
    <cellStyle name="Normal 37 4 2 28 2 2" xfId="40826"/>
    <cellStyle name="Normal 37 4 2 28 3" xfId="18281"/>
    <cellStyle name="Normal 37 4 2 28 3 2" xfId="46818"/>
    <cellStyle name="Normal 37 4 2 28 4" xfId="23444"/>
    <cellStyle name="Normal 37 4 2 28 5" xfId="28366"/>
    <cellStyle name="Normal 37 4 2 28 6" xfId="33288"/>
    <cellStyle name="Normal 37 4 2 29" xfId="3788"/>
    <cellStyle name="Normal 37 4 2 29 2" xfId="11242"/>
    <cellStyle name="Normal 37 4 2 29 2 2" xfId="40827"/>
    <cellStyle name="Normal 37 4 2 29 3" xfId="18396"/>
    <cellStyle name="Normal 37 4 2 29 3 2" xfId="46933"/>
    <cellStyle name="Normal 37 4 2 29 4" xfId="23559"/>
    <cellStyle name="Normal 37 4 2 29 5" xfId="28481"/>
    <cellStyle name="Normal 37 4 2 29 6" xfId="33403"/>
    <cellStyle name="Normal 37 4 2 3" xfId="455"/>
    <cellStyle name="Normal 37 4 2 3 10" xfId="30129"/>
    <cellStyle name="Normal 37 4 2 3 2" xfId="5765"/>
    <cellStyle name="Normal 37 4 2 3 2 2" xfId="7868"/>
    <cellStyle name="Normal 37 4 2 3 2 2 2" xfId="37453"/>
    <cellStyle name="Normal 37 4 2 3 2 3" xfId="14266"/>
    <cellStyle name="Normal 37 4 2 3 2 3 2" xfId="42806"/>
    <cellStyle name="Normal 37 4 2 3 2 4" xfId="35357"/>
    <cellStyle name="Normal 37 4 2 3 3" xfId="7313"/>
    <cellStyle name="Normal 37 4 2 3 3 2" xfId="15120"/>
    <cellStyle name="Normal 37 4 2 3 3 2 2" xfId="43659"/>
    <cellStyle name="Normal 37 4 2 3 3 3" xfId="36900"/>
    <cellStyle name="Normal 37 4 2 3 4" xfId="6678"/>
    <cellStyle name="Normal 37 4 2 3 4 2" xfId="36265"/>
    <cellStyle name="Normal 37 4 2 3 5" xfId="5764"/>
    <cellStyle name="Normal 37 4 2 3 5 2" xfId="35356"/>
    <cellStyle name="Normal 37 4 2 3 6" xfId="11243"/>
    <cellStyle name="Normal 37 4 2 3 6 2" xfId="40828"/>
    <cellStyle name="Normal 37 4 2 3 7" xfId="14265"/>
    <cellStyle name="Normal 37 4 2 3 7 2" xfId="42805"/>
    <cellStyle name="Normal 37 4 2 3 8" xfId="20285"/>
    <cellStyle name="Normal 37 4 2 3 9" xfId="25207"/>
    <cellStyle name="Normal 37 4 2 30" xfId="3905"/>
    <cellStyle name="Normal 37 4 2 30 2" xfId="11244"/>
    <cellStyle name="Normal 37 4 2 30 2 2" xfId="40829"/>
    <cellStyle name="Normal 37 4 2 30 3" xfId="18512"/>
    <cellStyle name="Normal 37 4 2 30 3 2" xfId="47049"/>
    <cellStyle name="Normal 37 4 2 30 4" xfId="23675"/>
    <cellStyle name="Normal 37 4 2 30 5" xfId="28597"/>
    <cellStyle name="Normal 37 4 2 30 6" xfId="33519"/>
    <cellStyle name="Normal 37 4 2 31" xfId="4023"/>
    <cellStyle name="Normal 37 4 2 31 2" xfId="11245"/>
    <cellStyle name="Normal 37 4 2 31 2 2" xfId="40830"/>
    <cellStyle name="Normal 37 4 2 31 3" xfId="18630"/>
    <cellStyle name="Normal 37 4 2 31 3 2" xfId="47167"/>
    <cellStyle name="Normal 37 4 2 31 4" xfId="23793"/>
    <cellStyle name="Normal 37 4 2 31 5" xfId="28715"/>
    <cellStyle name="Normal 37 4 2 31 6" xfId="33637"/>
    <cellStyle name="Normal 37 4 2 32" xfId="4138"/>
    <cellStyle name="Normal 37 4 2 32 2" xfId="11246"/>
    <cellStyle name="Normal 37 4 2 32 2 2" xfId="40831"/>
    <cellStyle name="Normal 37 4 2 32 3" xfId="18744"/>
    <cellStyle name="Normal 37 4 2 32 3 2" xfId="47281"/>
    <cellStyle name="Normal 37 4 2 32 4" xfId="23907"/>
    <cellStyle name="Normal 37 4 2 32 5" xfId="28829"/>
    <cellStyle name="Normal 37 4 2 32 6" xfId="33751"/>
    <cellStyle name="Normal 37 4 2 33" xfId="4253"/>
    <cellStyle name="Normal 37 4 2 33 2" xfId="11247"/>
    <cellStyle name="Normal 37 4 2 33 2 2" xfId="40832"/>
    <cellStyle name="Normal 37 4 2 33 3" xfId="18859"/>
    <cellStyle name="Normal 37 4 2 33 3 2" xfId="47396"/>
    <cellStyle name="Normal 37 4 2 33 4" xfId="24022"/>
    <cellStyle name="Normal 37 4 2 33 5" xfId="28944"/>
    <cellStyle name="Normal 37 4 2 33 6" xfId="33866"/>
    <cellStyle name="Normal 37 4 2 34" xfId="4380"/>
    <cellStyle name="Normal 37 4 2 34 2" xfId="11248"/>
    <cellStyle name="Normal 37 4 2 34 2 2" xfId="40833"/>
    <cellStyle name="Normal 37 4 2 34 3" xfId="18986"/>
    <cellStyle name="Normal 37 4 2 34 3 2" xfId="47523"/>
    <cellStyle name="Normal 37 4 2 34 4" xfId="24149"/>
    <cellStyle name="Normal 37 4 2 34 5" xfId="29071"/>
    <cellStyle name="Normal 37 4 2 34 6" xfId="33993"/>
    <cellStyle name="Normal 37 4 2 35" xfId="4495"/>
    <cellStyle name="Normal 37 4 2 35 2" xfId="11249"/>
    <cellStyle name="Normal 37 4 2 35 2 2" xfId="40834"/>
    <cellStyle name="Normal 37 4 2 35 3" xfId="19100"/>
    <cellStyle name="Normal 37 4 2 35 3 2" xfId="47637"/>
    <cellStyle name="Normal 37 4 2 35 4" xfId="24263"/>
    <cellStyle name="Normal 37 4 2 35 5" xfId="29185"/>
    <cellStyle name="Normal 37 4 2 35 6" xfId="34107"/>
    <cellStyle name="Normal 37 4 2 36" xfId="4612"/>
    <cellStyle name="Normal 37 4 2 36 2" xfId="11250"/>
    <cellStyle name="Normal 37 4 2 36 2 2" xfId="40835"/>
    <cellStyle name="Normal 37 4 2 36 3" xfId="19217"/>
    <cellStyle name="Normal 37 4 2 36 3 2" xfId="47754"/>
    <cellStyle name="Normal 37 4 2 36 4" xfId="24380"/>
    <cellStyle name="Normal 37 4 2 36 5" xfId="29302"/>
    <cellStyle name="Normal 37 4 2 36 6" xfId="34224"/>
    <cellStyle name="Normal 37 4 2 37" xfId="4728"/>
    <cellStyle name="Normal 37 4 2 37 2" xfId="11251"/>
    <cellStyle name="Normal 37 4 2 37 2 2" xfId="40836"/>
    <cellStyle name="Normal 37 4 2 37 3" xfId="19333"/>
    <cellStyle name="Normal 37 4 2 37 3 2" xfId="47870"/>
    <cellStyle name="Normal 37 4 2 37 4" xfId="24496"/>
    <cellStyle name="Normal 37 4 2 37 5" xfId="29418"/>
    <cellStyle name="Normal 37 4 2 37 6" xfId="34340"/>
    <cellStyle name="Normal 37 4 2 38" xfId="4843"/>
    <cellStyle name="Normal 37 4 2 38 2" xfId="11252"/>
    <cellStyle name="Normal 37 4 2 38 2 2" xfId="40837"/>
    <cellStyle name="Normal 37 4 2 38 3" xfId="19448"/>
    <cellStyle name="Normal 37 4 2 38 3 2" xfId="47985"/>
    <cellStyle name="Normal 37 4 2 38 4" xfId="24611"/>
    <cellStyle name="Normal 37 4 2 38 5" xfId="29533"/>
    <cellStyle name="Normal 37 4 2 38 6" xfId="34455"/>
    <cellStyle name="Normal 37 4 2 39" xfId="4964"/>
    <cellStyle name="Normal 37 4 2 39 2" xfId="11253"/>
    <cellStyle name="Normal 37 4 2 39 2 2" xfId="40838"/>
    <cellStyle name="Normal 37 4 2 39 3" xfId="19568"/>
    <cellStyle name="Normal 37 4 2 39 3 2" xfId="48105"/>
    <cellStyle name="Normal 37 4 2 39 4" xfId="24731"/>
    <cellStyle name="Normal 37 4 2 39 5" xfId="29653"/>
    <cellStyle name="Normal 37 4 2 39 6" xfId="34575"/>
    <cellStyle name="Normal 37 4 2 4" xfId="577"/>
    <cellStyle name="Normal 37 4 2 4 10" xfId="30250"/>
    <cellStyle name="Normal 37 4 2 4 2" xfId="5767"/>
    <cellStyle name="Normal 37 4 2 4 2 2" xfId="7869"/>
    <cellStyle name="Normal 37 4 2 4 2 2 2" xfId="37454"/>
    <cellStyle name="Normal 37 4 2 4 2 3" xfId="14268"/>
    <cellStyle name="Normal 37 4 2 4 2 3 2" xfId="42808"/>
    <cellStyle name="Normal 37 4 2 4 2 4" xfId="35359"/>
    <cellStyle name="Normal 37 4 2 4 3" xfId="7523"/>
    <cellStyle name="Normal 37 4 2 4 3 2" xfId="15241"/>
    <cellStyle name="Normal 37 4 2 4 3 2 2" xfId="43780"/>
    <cellStyle name="Normal 37 4 2 4 3 3" xfId="37109"/>
    <cellStyle name="Normal 37 4 2 4 4" xfId="6919"/>
    <cellStyle name="Normal 37 4 2 4 4 2" xfId="36506"/>
    <cellStyle name="Normal 37 4 2 4 5" xfId="5766"/>
    <cellStyle name="Normal 37 4 2 4 5 2" xfId="35358"/>
    <cellStyle name="Normal 37 4 2 4 6" xfId="11254"/>
    <cellStyle name="Normal 37 4 2 4 6 2" xfId="40839"/>
    <cellStyle name="Normal 37 4 2 4 7" xfId="14267"/>
    <cellStyle name="Normal 37 4 2 4 7 2" xfId="42807"/>
    <cellStyle name="Normal 37 4 2 4 8" xfId="20406"/>
    <cellStyle name="Normal 37 4 2 4 9" xfId="25328"/>
    <cellStyle name="Normal 37 4 2 40" xfId="5079"/>
    <cellStyle name="Normal 37 4 2 40 2" xfId="11255"/>
    <cellStyle name="Normal 37 4 2 40 2 2" xfId="40840"/>
    <cellStyle name="Normal 37 4 2 40 3" xfId="19683"/>
    <cellStyle name="Normal 37 4 2 40 3 2" xfId="48220"/>
    <cellStyle name="Normal 37 4 2 40 4" xfId="24846"/>
    <cellStyle name="Normal 37 4 2 40 5" xfId="29768"/>
    <cellStyle name="Normal 37 4 2 40 6" xfId="34690"/>
    <cellStyle name="Normal 37 4 2 41" xfId="5759"/>
    <cellStyle name="Normal 37 4 2 41 2" xfId="11220"/>
    <cellStyle name="Normal 37 4 2 41 2 2" xfId="40805"/>
    <cellStyle name="Normal 37 4 2 41 3" xfId="14880"/>
    <cellStyle name="Normal 37 4 2 41 3 2" xfId="43419"/>
    <cellStyle name="Normal 37 4 2 41 4" xfId="35351"/>
    <cellStyle name="Normal 37 4 2 42" xfId="8246"/>
    <cellStyle name="Normal 37 4 2 42 2" xfId="19837"/>
    <cellStyle name="Normal 37 4 2 42 2 2" xfId="48374"/>
    <cellStyle name="Normal 37 4 2 42 3" xfId="37831"/>
    <cellStyle name="Normal 37 4 2 43" xfId="8487"/>
    <cellStyle name="Normal 37 4 2 43 2" xfId="38072"/>
    <cellStyle name="Normal 37 4 2 44" xfId="13697"/>
    <cellStyle name="Normal 37 4 2 44 2" xfId="42237"/>
    <cellStyle name="Normal 37 4 2 45" xfId="20045"/>
    <cellStyle name="Normal 37 4 2 46" xfId="24968"/>
    <cellStyle name="Normal 37 4 2 47" xfId="29889"/>
    <cellStyle name="Normal 37 4 2 5" xfId="712"/>
    <cellStyle name="Normal 37 4 2 5 2" xfId="7865"/>
    <cellStyle name="Normal 37 4 2 5 2 2" xfId="15373"/>
    <cellStyle name="Normal 37 4 2 5 2 2 2" xfId="43912"/>
    <cellStyle name="Normal 37 4 2 5 2 3" xfId="37450"/>
    <cellStyle name="Normal 37 4 2 5 3" xfId="5768"/>
    <cellStyle name="Normal 37 4 2 5 3 2" xfId="35360"/>
    <cellStyle name="Normal 37 4 2 5 4" xfId="11256"/>
    <cellStyle name="Normal 37 4 2 5 4 2" xfId="40841"/>
    <cellStyle name="Normal 37 4 2 5 5" xfId="14269"/>
    <cellStyle name="Normal 37 4 2 5 5 2" xfId="42809"/>
    <cellStyle name="Normal 37 4 2 5 6" xfId="20538"/>
    <cellStyle name="Normal 37 4 2 5 7" xfId="25460"/>
    <cellStyle name="Normal 37 4 2 5 8" xfId="30382"/>
    <cellStyle name="Normal 37 4 2 6" xfId="826"/>
    <cellStyle name="Normal 37 4 2 6 2" xfId="7039"/>
    <cellStyle name="Normal 37 4 2 6 2 2" xfId="36626"/>
    <cellStyle name="Normal 37 4 2 6 3" xfId="11257"/>
    <cellStyle name="Normal 37 4 2 6 3 2" xfId="40842"/>
    <cellStyle name="Normal 37 4 2 6 4" xfId="15487"/>
    <cellStyle name="Normal 37 4 2 6 4 2" xfId="44026"/>
    <cellStyle name="Normal 37 4 2 6 5" xfId="20652"/>
    <cellStyle name="Normal 37 4 2 6 6" xfId="25574"/>
    <cellStyle name="Normal 37 4 2 6 7" xfId="30496"/>
    <cellStyle name="Normal 37 4 2 7" xfId="940"/>
    <cellStyle name="Normal 37 4 2 7 2" xfId="6436"/>
    <cellStyle name="Normal 37 4 2 7 2 2" xfId="36023"/>
    <cellStyle name="Normal 37 4 2 7 3" xfId="11258"/>
    <cellStyle name="Normal 37 4 2 7 3 2" xfId="40843"/>
    <cellStyle name="Normal 37 4 2 7 4" xfId="15601"/>
    <cellStyle name="Normal 37 4 2 7 4 2" xfId="44140"/>
    <cellStyle name="Normal 37 4 2 7 5" xfId="20766"/>
    <cellStyle name="Normal 37 4 2 7 6" xfId="25688"/>
    <cellStyle name="Normal 37 4 2 7 7" xfId="30610"/>
    <cellStyle name="Normal 37 4 2 8" xfId="1087"/>
    <cellStyle name="Normal 37 4 2 8 2" xfId="11259"/>
    <cellStyle name="Normal 37 4 2 8 2 2" xfId="40844"/>
    <cellStyle name="Normal 37 4 2 8 3" xfId="15742"/>
    <cellStyle name="Normal 37 4 2 8 3 2" xfId="44281"/>
    <cellStyle name="Normal 37 4 2 8 4" xfId="20907"/>
    <cellStyle name="Normal 37 4 2 8 5" xfId="25829"/>
    <cellStyle name="Normal 37 4 2 8 6" xfId="30751"/>
    <cellStyle name="Normal 37 4 2 9" xfId="1236"/>
    <cellStyle name="Normal 37 4 2 9 2" xfId="11260"/>
    <cellStyle name="Normal 37 4 2 9 2 2" xfId="40845"/>
    <cellStyle name="Normal 37 4 2 9 3" xfId="15886"/>
    <cellStyle name="Normal 37 4 2 9 3 2" xfId="44425"/>
    <cellStyle name="Normal 37 4 2 9 4" xfId="21051"/>
    <cellStyle name="Normal 37 4 2 9 5" xfId="25973"/>
    <cellStyle name="Normal 37 4 2 9 6" xfId="30895"/>
    <cellStyle name="Normal 37 4 20" xfId="2536"/>
    <cellStyle name="Normal 37 4 20 2" xfId="11261"/>
    <cellStyle name="Normal 37 4 20 2 2" xfId="40846"/>
    <cellStyle name="Normal 37 4 20 3" xfId="17147"/>
    <cellStyle name="Normal 37 4 20 3 2" xfId="45684"/>
    <cellStyle name="Normal 37 4 20 4" xfId="22310"/>
    <cellStyle name="Normal 37 4 20 5" xfId="27232"/>
    <cellStyle name="Normal 37 4 20 6" xfId="32154"/>
    <cellStyle name="Normal 37 4 21" xfId="2654"/>
    <cellStyle name="Normal 37 4 21 2" xfId="11262"/>
    <cellStyle name="Normal 37 4 21 2 2" xfId="40847"/>
    <cellStyle name="Normal 37 4 21 3" xfId="17265"/>
    <cellStyle name="Normal 37 4 21 3 2" xfId="45802"/>
    <cellStyle name="Normal 37 4 21 4" xfId="22428"/>
    <cellStyle name="Normal 37 4 21 5" xfId="27350"/>
    <cellStyle name="Normal 37 4 21 6" xfId="32272"/>
    <cellStyle name="Normal 37 4 22" xfId="2773"/>
    <cellStyle name="Normal 37 4 22 2" xfId="11263"/>
    <cellStyle name="Normal 37 4 22 2 2" xfId="40848"/>
    <cellStyle name="Normal 37 4 22 3" xfId="17384"/>
    <cellStyle name="Normal 37 4 22 3 2" xfId="45921"/>
    <cellStyle name="Normal 37 4 22 4" xfId="22547"/>
    <cellStyle name="Normal 37 4 22 5" xfId="27469"/>
    <cellStyle name="Normal 37 4 22 6" xfId="32391"/>
    <cellStyle name="Normal 37 4 23" xfId="2889"/>
    <cellStyle name="Normal 37 4 23 2" xfId="11264"/>
    <cellStyle name="Normal 37 4 23 2 2" xfId="40849"/>
    <cellStyle name="Normal 37 4 23 3" xfId="17500"/>
    <cellStyle name="Normal 37 4 23 3 2" xfId="46037"/>
    <cellStyle name="Normal 37 4 23 4" xfId="22663"/>
    <cellStyle name="Normal 37 4 23 5" xfId="27585"/>
    <cellStyle name="Normal 37 4 23 6" xfId="32507"/>
    <cellStyle name="Normal 37 4 24" xfId="3007"/>
    <cellStyle name="Normal 37 4 24 2" xfId="11265"/>
    <cellStyle name="Normal 37 4 24 2 2" xfId="40850"/>
    <cellStyle name="Normal 37 4 24 3" xfId="17618"/>
    <cellStyle name="Normal 37 4 24 3 2" xfId="46155"/>
    <cellStyle name="Normal 37 4 24 4" xfId="22781"/>
    <cellStyle name="Normal 37 4 24 5" xfId="27703"/>
    <cellStyle name="Normal 37 4 24 6" xfId="32625"/>
    <cellStyle name="Normal 37 4 25" xfId="3125"/>
    <cellStyle name="Normal 37 4 25 2" xfId="11266"/>
    <cellStyle name="Normal 37 4 25 2 2" xfId="40851"/>
    <cellStyle name="Normal 37 4 25 3" xfId="17735"/>
    <cellStyle name="Normal 37 4 25 3 2" xfId="46272"/>
    <cellStyle name="Normal 37 4 25 4" xfId="22898"/>
    <cellStyle name="Normal 37 4 25 5" xfId="27820"/>
    <cellStyle name="Normal 37 4 25 6" xfId="32742"/>
    <cellStyle name="Normal 37 4 26" xfId="3242"/>
    <cellStyle name="Normal 37 4 26 2" xfId="11267"/>
    <cellStyle name="Normal 37 4 26 2 2" xfId="40852"/>
    <cellStyle name="Normal 37 4 26 3" xfId="17852"/>
    <cellStyle name="Normal 37 4 26 3 2" xfId="46389"/>
    <cellStyle name="Normal 37 4 26 4" xfId="23015"/>
    <cellStyle name="Normal 37 4 26 5" xfId="27937"/>
    <cellStyle name="Normal 37 4 26 6" xfId="32859"/>
    <cellStyle name="Normal 37 4 27" xfId="3359"/>
    <cellStyle name="Normal 37 4 27 2" xfId="11268"/>
    <cellStyle name="Normal 37 4 27 2 2" xfId="40853"/>
    <cellStyle name="Normal 37 4 27 3" xfId="17969"/>
    <cellStyle name="Normal 37 4 27 3 2" xfId="46506"/>
    <cellStyle name="Normal 37 4 27 4" xfId="23132"/>
    <cellStyle name="Normal 37 4 27 5" xfId="28054"/>
    <cellStyle name="Normal 37 4 27 6" xfId="32976"/>
    <cellStyle name="Normal 37 4 28" xfId="3473"/>
    <cellStyle name="Normal 37 4 28 2" xfId="11269"/>
    <cellStyle name="Normal 37 4 28 2 2" xfId="40854"/>
    <cellStyle name="Normal 37 4 28 3" xfId="18083"/>
    <cellStyle name="Normal 37 4 28 3 2" xfId="46620"/>
    <cellStyle name="Normal 37 4 28 4" xfId="23246"/>
    <cellStyle name="Normal 37 4 28 5" xfId="28168"/>
    <cellStyle name="Normal 37 4 28 6" xfId="33090"/>
    <cellStyle name="Normal 37 4 29" xfId="3590"/>
    <cellStyle name="Normal 37 4 29 2" xfId="11270"/>
    <cellStyle name="Normal 37 4 29 2 2" xfId="40855"/>
    <cellStyle name="Normal 37 4 29 3" xfId="18199"/>
    <cellStyle name="Normal 37 4 29 3 2" xfId="46736"/>
    <cellStyle name="Normal 37 4 29 4" xfId="23362"/>
    <cellStyle name="Normal 37 4 29 5" xfId="28284"/>
    <cellStyle name="Normal 37 4 29 6" xfId="33206"/>
    <cellStyle name="Normal 37 4 3" xfId="253"/>
    <cellStyle name="Normal 37 4 3 10" xfId="20083"/>
    <cellStyle name="Normal 37 4 3 11" xfId="25016"/>
    <cellStyle name="Normal 37 4 3 12" xfId="29927"/>
    <cellStyle name="Normal 37 4 3 2" xfId="2203"/>
    <cellStyle name="Normal 37 4 3 2 10" xfId="31859"/>
    <cellStyle name="Normal 37 4 3 2 2" xfId="5771"/>
    <cellStyle name="Normal 37 4 3 2 2 2" xfId="7871"/>
    <cellStyle name="Normal 37 4 3 2 2 2 2" xfId="37456"/>
    <cellStyle name="Normal 37 4 3 2 2 3" xfId="14272"/>
    <cellStyle name="Normal 37 4 3 2 2 3 2" xfId="42812"/>
    <cellStyle name="Normal 37 4 3 2 2 4" xfId="35363"/>
    <cellStyle name="Normal 37 4 3 2 3" xfId="7314"/>
    <cellStyle name="Normal 37 4 3 2 3 2" xfId="16850"/>
    <cellStyle name="Normal 37 4 3 2 3 2 2" xfId="45389"/>
    <cellStyle name="Normal 37 4 3 2 3 3" xfId="36901"/>
    <cellStyle name="Normal 37 4 3 2 4" xfId="6716"/>
    <cellStyle name="Normal 37 4 3 2 4 2" xfId="36303"/>
    <cellStyle name="Normal 37 4 3 2 5" xfId="5770"/>
    <cellStyle name="Normal 37 4 3 2 5 2" xfId="35362"/>
    <cellStyle name="Normal 37 4 3 2 6" xfId="11272"/>
    <cellStyle name="Normal 37 4 3 2 6 2" xfId="40857"/>
    <cellStyle name="Normal 37 4 3 2 7" xfId="14271"/>
    <cellStyle name="Normal 37 4 3 2 7 2" xfId="42811"/>
    <cellStyle name="Normal 37 4 3 2 8" xfId="22015"/>
    <cellStyle name="Normal 37 4 3 2 9" xfId="26937"/>
    <cellStyle name="Normal 37 4 3 3" xfId="5772"/>
    <cellStyle name="Normal 37 4 3 3 2" xfId="7870"/>
    <cellStyle name="Normal 37 4 3 3 2 2" xfId="37455"/>
    <cellStyle name="Normal 37 4 3 3 3" xfId="11271"/>
    <cellStyle name="Normal 37 4 3 3 3 2" xfId="40856"/>
    <cellStyle name="Normal 37 4 3 3 4" xfId="14273"/>
    <cellStyle name="Normal 37 4 3 3 4 2" xfId="42813"/>
    <cellStyle name="Normal 37 4 3 3 5" xfId="35364"/>
    <cellStyle name="Normal 37 4 3 4" xfId="7087"/>
    <cellStyle name="Normal 37 4 3 4 2" xfId="14918"/>
    <cellStyle name="Normal 37 4 3 4 2 2" xfId="43457"/>
    <cellStyle name="Normal 37 4 3 4 3" xfId="36674"/>
    <cellStyle name="Normal 37 4 3 5" xfId="6474"/>
    <cellStyle name="Normal 37 4 3 5 2" xfId="19839"/>
    <cellStyle name="Normal 37 4 3 5 2 2" xfId="48376"/>
    <cellStyle name="Normal 37 4 3 5 3" xfId="36061"/>
    <cellStyle name="Normal 37 4 3 6" xfId="5769"/>
    <cellStyle name="Normal 37 4 3 6 2" xfId="35361"/>
    <cellStyle name="Normal 37 4 3 7" xfId="8294"/>
    <cellStyle name="Normal 37 4 3 7 2" xfId="37879"/>
    <cellStyle name="Normal 37 4 3 8" xfId="8535"/>
    <cellStyle name="Normal 37 4 3 8 2" xfId="38120"/>
    <cellStyle name="Normal 37 4 3 9" xfId="14270"/>
    <cellStyle name="Normal 37 4 3 9 2" xfId="42810"/>
    <cellStyle name="Normal 37 4 30" xfId="3706"/>
    <cellStyle name="Normal 37 4 30 2" xfId="11273"/>
    <cellStyle name="Normal 37 4 30 2 2" xfId="40858"/>
    <cellStyle name="Normal 37 4 30 3" xfId="18314"/>
    <cellStyle name="Normal 37 4 30 3 2" xfId="46851"/>
    <cellStyle name="Normal 37 4 30 4" xfId="23477"/>
    <cellStyle name="Normal 37 4 30 5" xfId="28399"/>
    <cellStyle name="Normal 37 4 30 6" xfId="33321"/>
    <cellStyle name="Normal 37 4 31" xfId="3823"/>
    <cellStyle name="Normal 37 4 31 2" xfId="11274"/>
    <cellStyle name="Normal 37 4 31 2 2" xfId="40859"/>
    <cellStyle name="Normal 37 4 31 3" xfId="18430"/>
    <cellStyle name="Normal 37 4 31 3 2" xfId="46967"/>
    <cellStyle name="Normal 37 4 31 4" xfId="23593"/>
    <cellStyle name="Normal 37 4 31 5" xfId="28515"/>
    <cellStyle name="Normal 37 4 31 6" xfId="33437"/>
    <cellStyle name="Normal 37 4 32" xfId="3941"/>
    <cellStyle name="Normal 37 4 32 2" xfId="11275"/>
    <cellStyle name="Normal 37 4 32 2 2" xfId="40860"/>
    <cellStyle name="Normal 37 4 32 3" xfId="18548"/>
    <cellStyle name="Normal 37 4 32 3 2" xfId="47085"/>
    <cellStyle name="Normal 37 4 32 4" xfId="23711"/>
    <cellStyle name="Normal 37 4 32 5" xfId="28633"/>
    <cellStyle name="Normal 37 4 32 6" xfId="33555"/>
    <cellStyle name="Normal 37 4 33" xfId="4056"/>
    <cellStyle name="Normal 37 4 33 2" xfId="11276"/>
    <cellStyle name="Normal 37 4 33 2 2" xfId="40861"/>
    <cellStyle name="Normal 37 4 33 3" xfId="18662"/>
    <cellStyle name="Normal 37 4 33 3 2" xfId="47199"/>
    <cellStyle name="Normal 37 4 33 4" xfId="23825"/>
    <cellStyle name="Normal 37 4 33 5" xfId="28747"/>
    <cellStyle name="Normal 37 4 33 6" xfId="33669"/>
    <cellStyle name="Normal 37 4 34" xfId="4171"/>
    <cellStyle name="Normal 37 4 34 2" xfId="11277"/>
    <cellStyle name="Normal 37 4 34 2 2" xfId="40862"/>
    <cellStyle name="Normal 37 4 34 3" xfId="18777"/>
    <cellStyle name="Normal 37 4 34 3 2" xfId="47314"/>
    <cellStyle name="Normal 37 4 34 4" xfId="23940"/>
    <cellStyle name="Normal 37 4 34 5" xfId="28862"/>
    <cellStyle name="Normal 37 4 34 6" xfId="33784"/>
    <cellStyle name="Normal 37 4 35" xfId="4298"/>
    <cellStyle name="Normal 37 4 35 2" xfId="11278"/>
    <cellStyle name="Normal 37 4 35 2 2" xfId="40863"/>
    <cellStyle name="Normal 37 4 35 3" xfId="18904"/>
    <cellStyle name="Normal 37 4 35 3 2" xfId="47441"/>
    <cellStyle name="Normal 37 4 35 4" xfId="24067"/>
    <cellStyle name="Normal 37 4 35 5" xfId="28989"/>
    <cellStyle name="Normal 37 4 35 6" xfId="33911"/>
    <cellStyle name="Normal 37 4 36" xfId="4413"/>
    <cellStyle name="Normal 37 4 36 2" xfId="11279"/>
    <cellStyle name="Normal 37 4 36 2 2" xfId="40864"/>
    <cellStyle name="Normal 37 4 36 3" xfId="19018"/>
    <cellStyle name="Normal 37 4 36 3 2" xfId="47555"/>
    <cellStyle name="Normal 37 4 36 4" xfId="24181"/>
    <cellStyle name="Normal 37 4 36 5" xfId="29103"/>
    <cellStyle name="Normal 37 4 36 6" xfId="34025"/>
    <cellStyle name="Normal 37 4 37" xfId="4530"/>
    <cellStyle name="Normal 37 4 37 2" xfId="11280"/>
    <cellStyle name="Normal 37 4 37 2 2" xfId="40865"/>
    <cellStyle name="Normal 37 4 37 3" xfId="19135"/>
    <cellStyle name="Normal 37 4 37 3 2" xfId="47672"/>
    <cellStyle name="Normal 37 4 37 4" xfId="24298"/>
    <cellStyle name="Normal 37 4 37 5" xfId="29220"/>
    <cellStyle name="Normal 37 4 37 6" xfId="34142"/>
    <cellStyle name="Normal 37 4 38" xfId="4646"/>
    <cellStyle name="Normal 37 4 38 2" xfId="11281"/>
    <cellStyle name="Normal 37 4 38 2 2" xfId="40866"/>
    <cellStyle name="Normal 37 4 38 3" xfId="19251"/>
    <cellStyle name="Normal 37 4 38 3 2" xfId="47788"/>
    <cellStyle name="Normal 37 4 38 4" xfId="24414"/>
    <cellStyle name="Normal 37 4 38 5" xfId="29336"/>
    <cellStyle name="Normal 37 4 38 6" xfId="34258"/>
    <cellStyle name="Normal 37 4 39" xfId="4761"/>
    <cellStyle name="Normal 37 4 39 2" xfId="11282"/>
    <cellStyle name="Normal 37 4 39 2 2" xfId="40867"/>
    <cellStyle name="Normal 37 4 39 3" xfId="19366"/>
    <cellStyle name="Normal 37 4 39 3 2" xfId="47903"/>
    <cellStyle name="Normal 37 4 39 4" xfId="24529"/>
    <cellStyle name="Normal 37 4 39 5" xfId="29451"/>
    <cellStyle name="Normal 37 4 39 6" xfId="34373"/>
    <cellStyle name="Normal 37 4 4" xfId="373"/>
    <cellStyle name="Normal 37 4 4 10" xfId="30047"/>
    <cellStyle name="Normal 37 4 4 2" xfId="5774"/>
    <cellStyle name="Normal 37 4 4 2 2" xfId="7872"/>
    <cellStyle name="Normal 37 4 4 2 2 2" xfId="37457"/>
    <cellStyle name="Normal 37 4 4 2 3" xfId="14275"/>
    <cellStyle name="Normal 37 4 4 2 3 2" xfId="42815"/>
    <cellStyle name="Normal 37 4 4 2 4" xfId="35366"/>
    <cellStyle name="Normal 37 4 4 3" xfId="7315"/>
    <cellStyle name="Normal 37 4 4 3 2" xfId="15038"/>
    <cellStyle name="Normal 37 4 4 3 2 2" xfId="43577"/>
    <cellStyle name="Normal 37 4 4 3 3" xfId="36902"/>
    <cellStyle name="Normal 37 4 4 4" xfId="6596"/>
    <cellStyle name="Normal 37 4 4 4 2" xfId="36183"/>
    <cellStyle name="Normal 37 4 4 5" xfId="5773"/>
    <cellStyle name="Normal 37 4 4 5 2" xfId="35365"/>
    <cellStyle name="Normal 37 4 4 6" xfId="11283"/>
    <cellStyle name="Normal 37 4 4 6 2" xfId="40868"/>
    <cellStyle name="Normal 37 4 4 7" xfId="14274"/>
    <cellStyle name="Normal 37 4 4 7 2" xfId="42814"/>
    <cellStyle name="Normal 37 4 4 8" xfId="20203"/>
    <cellStyle name="Normal 37 4 4 9" xfId="25125"/>
    <cellStyle name="Normal 37 4 40" xfId="4882"/>
    <cellStyle name="Normal 37 4 40 2" xfId="11284"/>
    <cellStyle name="Normal 37 4 40 2 2" xfId="40869"/>
    <cellStyle name="Normal 37 4 40 3" xfId="19486"/>
    <cellStyle name="Normal 37 4 40 3 2" xfId="48023"/>
    <cellStyle name="Normal 37 4 40 4" xfId="24649"/>
    <cellStyle name="Normal 37 4 40 5" xfId="29571"/>
    <cellStyle name="Normal 37 4 40 6" xfId="34493"/>
    <cellStyle name="Normal 37 4 41" xfId="4997"/>
    <cellStyle name="Normal 37 4 41 2" xfId="11285"/>
    <cellStyle name="Normal 37 4 41 2 2" xfId="40870"/>
    <cellStyle name="Normal 37 4 41 3" xfId="19601"/>
    <cellStyle name="Normal 37 4 41 3 2" xfId="48138"/>
    <cellStyle name="Normal 37 4 41 4" xfId="24764"/>
    <cellStyle name="Normal 37 4 41 5" xfId="29686"/>
    <cellStyle name="Normal 37 4 41 6" xfId="34608"/>
    <cellStyle name="Normal 37 4 42" xfId="5758"/>
    <cellStyle name="Normal 37 4 42 2" xfId="11209"/>
    <cellStyle name="Normal 37 4 42 2 2" xfId="40794"/>
    <cellStyle name="Normal 37 4 42 3" xfId="14798"/>
    <cellStyle name="Normal 37 4 42 3 2" xfId="43337"/>
    <cellStyle name="Normal 37 4 42 4" xfId="35350"/>
    <cellStyle name="Normal 37 4 43" xfId="8164"/>
    <cellStyle name="Normal 37 4 43 2" xfId="19836"/>
    <cellStyle name="Normal 37 4 43 2 2" xfId="48373"/>
    <cellStyle name="Normal 37 4 43 3" xfId="37749"/>
    <cellStyle name="Normal 37 4 44" xfId="8405"/>
    <cellStyle name="Normal 37 4 44 2" xfId="37990"/>
    <cellStyle name="Normal 37 4 45" xfId="13615"/>
    <cellStyle name="Normal 37 4 45 2" xfId="42155"/>
    <cellStyle name="Normal 37 4 46" xfId="19963"/>
    <cellStyle name="Normal 37 4 47" xfId="24886"/>
    <cellStyle name="Normal 37 4 48" xfId="29807"/>
    <cellStyle name="Normal 37 4 5" xfId="495"/>
    <cellStyle name="Normal 37 4 5 10" xfId="30168"/>
    <cellStyle name="Normal 37 4 5 2" xfId="5776"/>
    <cellStyle name="Normal 37 4 5 2 2" xfId="7873"/>
    <cellStyle name="Normal 37 4 5 2 2 2" xfId="37458"/>
    <cellStyle name="Normal 37 4 5 2 3" xfId="14277"/>
    <cellStyle name="Normal 37 4 5 2 3 2" xfId="42817"/>
    <cellStyle name="Normal 37 4 5 2 4" xfId="35368"/>
    <cellStyle name="Normal 37 4 5 3" xfId="7441"/>
    <cellStyle name="Normal 37 4 5 3 2" xfId="15159"/>
    <cellStyle name="Normal 37 4 5 3 2 2" xfId="43698"/>
    <cellStyle name="Normal 37 4 5 3 3" xfId="37027"/>
    <cellStyle name="Normal 37 4 5 4" xfId="6837"/>
    <cellStyle name="Normal 37 4 5 4 2" xfId="36424"/>
    <cellStyle name="Normal 37 4 5 5" xfId="5775"/>
    <cellStyle name="Normal 37 4 5 5 2" xfId="35367"/>
    <cellStyle name="Normal 37 4 5 6" xfId="11286"/>
    <cellStyle name="Normal 37 4 5 6 2" xfId="40871"/>
    <cellStyle name="Normal 37 4 5 7" xfId="14276"/>
    <cellStyle name="Normal 37 4 5 7 2" xfId="42816"/>
    <cellStyle name="Normal 37 4 5 8" xfId="20324"/>
    <cellStyle name="Normal 37 4 5 9" xfId="25246"/>
    <cellStyle name="Normal 37 4 6" xfId="630"/>
    <cellStyle name="Normal 37 4 6 2" xfId="7864"/>
    <cellStyle name="Normal 37 4 6 2 2" xfId="15291"/>
    <cellStyle name="Normal 37 4 6 2 2 2" xfId="43830"/>
    <cellStyle name="Normal 37 4 6 2 3" xfId="37449"/>
    <cellStyle name="Normal 37 4 6 3" xfId="5777"/>
    <cellStyle name="Normal 37 4 6 3 2" xfId="35369"/>
    <cellStyle name="Normal 37 4 6 4" xfId="11287"/>
    <cellStyle name="Normal 37 4 6 4 2" xfId="40872"/>
    <cellStyle name="Normal 37 4 6 5" xfId="14278"/>
    <cellStyle name="Normal 37 4 6 5 2" xfId="42818"/>
    <cellStyle name="Normal 37 4 6 6" xfId="20456"/>
    <cellStyle name="Normal 37 4 6 7" xfId="25378"/>
    <cellStyle name="Normal 37 4 6 8" xfId="30300"/>
    <cellStyle name="Normal 37 4 7" xfId="744"/>
    <cellStyle name="Normal 37 4 7 2" xfId="6957"/>
    <cellStyle name="Normal 37 4 7 2 2" xfId="36544"/>
    <cellStyle name="Normal 37 4 7 3" xfId="11288"/>
    <cellStyle name="Normal 37 4 7 3 2" xfId="40873"/>
    <cellStyle name="Normal 37 4 7 4" xfId="15405"/>
    <cellStyle name="Normal 37 4 7 4 2" xfId="43944"/>
    <cellStyle name="Normal 37 4 7 5" xfId="20570"/>
    <cellStyle name="Normal 37 4 7 6" xfId="25492"/>
    <cellStyle name="Normal 37 4 7 7" xfId="30414"/>
    <cellStyle name="Normal 37 4 8" xfId="858"/>
    <cellStyle name="Normal 37 4 8 2" xfId="6354"/>
    <cellStyle name="Normal 37 4 8 2 2" xfId="35941"/>
    <cellStyle name="Normal 37 4 8 3" xfId="11289"/>
    <cellStyle name="Normal 37 4 8 3 2" xfId="40874"/>
    <cellStyle name="Normal 37 4 8 4" xfId="15519"/>
    <cellStyle name="Normal 37 4 8 4 2" xfId="44058"/>
    <cellStyle name="Normal 37 4 8 5" xfId="20684"/>
    <cellStyle name="Normal 37 4 8 6" xfId="25606"/>
    <cellStyle name="Normal 37 4 8 7" xfId="30528"/>
    <cellStyle name="Normal 37 4 9" xfId="1005"/>
    <cellStyle name="Normal 37 4 9 2" xfId="11290"/>
    <cellStyle name="Normal 37 4 9 2 2" xfId="40875"/>
    <cellStyle name="Normal 37 4 9 3" xfId="15660"/>
    <cellStyle name="Normal 37 4 9 3 2" xfId="44199"/>
    <cellStyle name="Normal 37 4 9 4" xfId="20825"/>
    <cellStyle name="Normal 37 4 9 5" xfId="25747"/>
    <cellStyle name="Normal 37 4 9 6" xfId="30669"/>
    <cellStyle name="Normal 37 40" xfId="2534"/>
    <cellStyle name="Normal 37 40 2" xfId="11291"/>
    <cellStyle name="Normal 37 40 2 2" xfId="40876"/>
    <cellStyle name="Normal 37 40 3" xfId="17145"/>
    <cellStyle name="Normal 37 40 3 2" xfId="45682"/>
    <cellStyle name="Normal 37 40 4" xfId="22308"/>
    <cellStyle name="Normal 37 40 5" xfId="27230"/>
    <cellStyle name="Normal 37 40 6" xfId="32152"/>
    <cellStyle name="Normal 37 41" xfId="4288"/>
    <cellStyle name="Normal 37 41 2" xfId="11292"/>
    <cellStyle name="Normal 37 41 2 2" xfId="40877"/>
    <cellStyle name="Normal 37 41 3" xfId="18894"/>
    <cellStyle name="Normal 37 41 3 2" xfId="47431"/>
    <cellStyle name="Normal 37 41 4" xfId="24057"/>
    <cellStyle name="Normal 37 41 5" xfId="28979"/>
    <cellStyle name="Normal 37 41 6" xfId="33901"/>
    <cellStyle name="Normal 37 42" xfId="3117"/>
    <cellStyle name="Normal 37 42 2" xfId="11293"/>
    <cellStyle name="Normal 37 42 2 2" xfId="40878"/>
    <cellStyle name="Normal 37 42 3" xfId="17728"/>
    <cellStyle name="Normal 37 42 3 2" xfId="46265"/>
    <cellStyle name="Normal 37 42 4" xfId="22891"/>
    <cellStyle name="Normal 37 42 5" xfId="27813"/>
    <cellStyle name="Normal 37 42 6" xfId="32735"/>
    <cellStyle name="Normal 37 43" xfId="2653"/>
    <cellStyle name="Normal 37 43 2" xfId="11294"/>
    <cellStyle name="Normal 37 43 2 2" xfId="40879"/>
    <cellStyle name="Normal 37 43 3" xfId="17264"/>
    <cellStyle name="Normal 37 43 3 2" xfId="45801"/>
    <cellStyle name="Normal 37 43 4" xfId="22427"/>
    <cellStyle name="Normal 37 43 5" xfId="27349"/>
    <cellStyle name="Normal 37 43 6" xfId="32271"/>
    <cellStyle name="Normal 37 44" xfId="4170"/>
    <cellStyle name="Normal 37 44 2" xfId="11295"/>
    <cellStyle name="Normal 37 44 2 2" xfId="40880"/>
    <cellStyle name="Normal 37 44 3" xfId="18776"/>
    <cellStyle name="Normal 37 44 3 2" xfId="47313"/>
    <cellStyle name="Normal 37 44 4" xfId="23939"/>
    <cellStyle name="Normal 37 44 5" xfId="28861"/>
    <cellStyle name="Normal 37 44 6" xfId="33783"/>
    <cellStyle name="Normal 37 45" xfId="4292"/>
    <cellStyle name="Normal 37 45 2" xfId="11296"/>
    <cellStyle name="Normal 37 45 2 2" xfId="40881"/>
    <cellStyle name="Normal 37 45 3" xfId="18898"/>
    <cellStyle name="Normal 37 45 3 2" xfId="47435"/>
    <cellStyle name="Normal 37 45 4" xfId="24061"/>
    <cellStyle name="Normal 37 45 5" xfId="28983"/>
    <cellStyle name="Normal 37 45 6" xfId="33905"/>
    <cellStyle name="Normal 37 46" xfId="4873"/>
    <cellStyle name="Normal 37 46 2" xfId="11297"/>
    <cellStyle name="Normal 37 46 2 2" xfId="40882"/>
    <cellStyle name="Normal 37 46 3" xfId="19478"/>
    <cellStyle name="Normal 37 46 3 2" xfId="48015"/>
    <cellStyle name="Normal 37 46 4" xfId="24641"/>
    <cellStyle name="Normal 37 46 5" xfId="29563"/>
    <cellStyle name="Normal 37 46 6" xfId="34485"/>
    <cellStyle name="Normal 37 47" xfId="3000"/>
    <cellStyle name="Normal 37 47 2" xfId="11298"/>
    <cellStyle name="Normal 37 47 2 2" xfId="40883"/>
    <cellStyle name="Normal 37 47 3" xfId="17611"/>
    <cellStyle name="Normal 37 47 3 2" xfId="46148"/>
    <cellStyle name="Normal 37 47 4" xfId="22774"/>
    <cellStyle name="Normal 37 47 5" xfId="27696"/>
    <cellStyle name="Normal 37 47 6" xfId="32618"/>
    <cellStyle name="Normal 37 48" xfId="5612"/>
    <cellStyle name="Normal 37 48 2" xfId="10604"/>
    <cellStyle name="Normal 37 48 2 2" xfId="40189"/>
    <cellStyle name="Normal 37 48 3" xfId="14790"/>
    <cellStyle name="Normal 37 48 3 2" xfId="43329"/>
    <cellStyle name="Normal 37 48 4" xfId="35204"/>
    <cellStyle name="Normal 37 49" xfId="8156"/>
    <cellStyle name="Normal 37 49 2" xfId="19807"/>
    <cellStyle name="Normal 37 49 2 2" xfId="48344"/>
    <cellStyle name="Normal 37 49 3" xfId="37741"/>
    <cellStyle name="Normal 37 5" xfId="128"/>
    <cellStyle name="Normal 37 5 10" xfId="1161"/>
    <cellStyle name="Normal 37 5 10 2" xfId="11300"/>
    <cellStyle name="Normal 37 5 10 2 2" xfId="40885"/>
    <cellStyle name="Normal 37 5 10 3" xfId="15811"/>
    <cellStyle name="Normal 37 5 10 3 2" xfId="44350"/>
    <cellStyle name="Normal 37 5 10 4" xfId="20976"/>
    <cellStyle name="Normal 37 5 10 5" xfId="25898"/>
    <cellStyle name="Normal 37 5 10 6" xfId="30820"/>
    <cellStyle name="Normal 37 5 11" xfId="1277"/>
    <cellStyle name="Normal 37 5 11 2" xfId="11301"/>
    <cellStyle name="Normal 37 5 11 2 2" xfId="40886"/>
    <cellStyle name="Normal 37 5 11 3" xfId="15926"/>
    <cellStyle name="Normal 37 5 11 3 2" xfId="44465"/>
    <cellStyle name="Normal 37 5 11 4" xfId="21091"/>
    <cellStyle name="Normal 37 5 11 5" xfId="26013"/>
    <cellStyle name="Normal 37 5 11 6" xfId="30935"/>
    <cellStyle name="Normal 37 5 12" xfId="1392"/>
    <cellStyle name="Normal 37 5 12 2" xfId="11302"/>
    <cellStyle name="Normal 37 5 12 2 2" xfId="40887"/>
    <cellStyle name="Normal 37 5 12 3" xfId="16041"/>
    <cellStyle name="Normal 37 5 12 3 2" xfId="44580"/>
    <cellStyle name="Normal 37 5 12 4" xfId="21206"/>
    <cellStyle name="Normal 37 5 12 5" xfId="26128"/>
    <cellStyle name="Normal 37 5 12 6" xfId="31050"/>
    <cellStyle name="Normal 37 5 13" xfId="1507"/>
    <cellStyle name="Normal 37 5 13 2" xfId="11303"/>
    <cellStyle name="Normal 37 5 13 2 2" xfId="40888"/>
    <cellStyle name="Normal 37 5 13 3" xfId="16156"/>
    <cellStyle name="Normal 37 5 13 3 2" xfId="44695"/>
    <cellStyle name="Normal 37 5 13 4" xfId="21321"/>
    <cellStyle name="Normal 37 5 13 5" xfId="26243"/>
    <cellStyle name="Normal 37 5 13 6" xfId="31165"/>
    <cellStyle name="Normal 37 5 14" xfId="1621"/>
    <cellStyle name="Normal 37 5 14 2" xfId="11304"/>
    <cellStyle name="Normal 37 5 14 2 2" xfId="40889"/>
    <cellStyle name="Normal 37 5 14 3" xfId="16270"/>
    <cellStyle name="Normal 37 5 14 3 2" xfId="44809"/>
    <cellStyle name="Normal 37 5 14 4" xfId="21435"/>
    <cellStyle name="Normal 37 5 14 5" xfId="26357"/>
    <cellStyle name="Normal 37 5 14 6" xfId="31279"/>
    <cellStyle name="Normal 37 5 15" xfId="1735"/>
    <cellStyle name="Normal 37 5 15 2" xfId="11305"/>
    <cellStyle name="Normal 37 5 15 2 2" xfId="40890"/>
    <cellStyle name="Normal 37 5 15 3" xfId="16384"/>
    <cellStyle name="Normal 37 5 15 3 2" xfId="44923"/>
    <cellStyle name="Normal 37 5 15 4" xfId="21549"/>
    <cellStyle name="Normal 37 5 15 5" xfId="26471"/>
    <cellStyle name="Normal 37 5 15 6" xfId="31393"/>
    <cellStyle name="Normal 37 5 16" xfId="1849"/>
    <cellStyle name="Normal 37 5 16 2" xfId="11306"/>
    <cellStyle name="Normal 37 5 16 2 2" xfId="40891"/>
    <cellStyle name="Normal 37 5 16 3" xfId="16498"/>
    <cellStyle name="Normal 37 5 16 3 2" xfId="45037"/>
    <cellStyle name="Normal 37 5 16 4" xfId="21663"/>
    <cellStyle name="Normal 37 5 16 5" xfId="26585"/>
    <cellStyle name="Normal 37 5 16 6" xfId="31507"/>
    <cellStyle name="Normal 37 5 17" xfId="1963"/>
    <cellStyle name="Normal 37 5 17 2" xfId="11307"/>
    <cellStyle name="Normal 37 5 17 2 2" xfId="40892"/>
    <cellStyle name="Normal 37 5 17 3" xfId="16612"/>
    <cellStyle name="Normal 37 5 17 3 2" xfId="45151"/>
    <cellStyle name="Normal 37 5 17 4" xfId="21777"/>
    <cellStyle name="Normal 37 5 17 5" xfId="26699"/>
    <cellStyle name="Normal 37 5 17 6" xfId="31621"/>
    <cellStyle name="Normal 37 5 18" xfId="2078"/>
    <cellStyle name="Normal 37 5 18 2" xfId="11308"/>
    <cellStyle name="Normal 37 5 18 2 2" xfId="40893"/>
    <cellStyle name="Normal 37 5 18 3" xfId="16727"/>
    <cellStyle name="Normal 37 5 18 3 2" xfId="45266"/>
    <cellStyle name="Normal 37 5 18 4" xfId="21892"/>
    <cellStyle name="Normal 37 5 18 5" xfId="26814"/>
    <cellStyle name="Normal 37 5 18 6" xfId="31736"/>
    <cellStyle name="Normal 37 5 19" xfId="2424"/>
    <cellStyle name="Normal 37 5 19 2" xfId="11309"/>
    <cellStyle name="Normal 37 5 19 2 2" xfId="40894"/>
    <cellStyle name="Normal 37 5 19 3" xfId="17035"/>
    <cellStyle name="Normal 37 5 19 3 2" xfId="45572"/>
    <cellStyle name="Normal 37 5 19 4" xfId="22198"/>
    <cellStyle name="Normal 37 5 19 5" xfId="27120"/>
    <cellStyle name="Normal 37 5 19 6" xfId="32042"/>
    <cellStyle name="Normal 37 5 2" xfId="204"/>
    <cellStyle name="Normal 37 5 2 10" xfId="1353"/>
    <cellStyle name="Normal 37 5 2 10 2" xfId="11311"/>
    <cellStyle name="Normal 37 5 2 10 2 2" xfId="40896"/>
    <cellStyle name="Normal 37 5 2 10 3" xfId="16002"/>
    <cellStyle name="Normal 37 5 2 10 3 2" xfId="44541"/>
    <cellStyle name="Normal 37 5 2 10 4" xfId="21167"/>
    <cellStyle name="Normal 37 5 2 10 5" xfId="26089"/>
    <cellStyle name="Normal 37 5 2 10 6" xfId="31011"/>
    <cellStyle name="Normal 37 5 2 11" xfId="1468"/>
    <cellStyle name="Normal 37 5 2 11 2" xfId="11312"/>
    <cellStyle name="Normal 37 5 2 11 2 2" xfId="40897"/>
    <cellStyle name="Normal 37 5 2 11 3" xfId="16117"/>
    <cellStyle name="Normal 37 5 2 11 3 2" xfId="44656"/>
    <cellStyle name="Normal 37 5 2 11 4" xfId="21282"/>
    <cellStyle name="Normal 37 5 2 11 5" xfId="26204"/>
    <cellStyle name="Normal 37 5 2 11 6" xfId="31126"/>
    <cellStyle name="Normal 37 5 2 12" xfId="1583"/>
    <cellStyle name="Normal 37 5 2 12 2" xfId="11313"/>
    <cellStyle name="Normal 37 5 2 12 2 2" xfId="40898"/>
    <cellStyle name="Normal 37 5 2 12 3" xfId="16232"/>
    <cellStyle name="Normal 37 5 2 12 3 2" xfId="44771"/>
    <cellStyle name="Normal 37 5 2 12 4" xfId="21397"/>
    <cellStyle name="Normal 37 5 2 12 5" xfId="26319"/>
    <cellStyle name="Normal 37 5 2 12 6" xfId="31241"/>
    <cellStyle name="Normal 37 5 2 13" xfId="1697"/>
    <cellStyle name="Normal 37 5 2 13 2" xfId="11314"/>
    <cellStyle name="Normal 37 5 2 13 2 2" xfId="40899"/>
    <cellStyle name="Normal 37 5 2 13 3" xfId="16346"/>
    <cellStyle name="Normal 37 5 2 13 3 2" xfId="44885"/>
    <cellStyle name="Normal 37 5 2 13 4" xfId="21511"/>
    <cellStyle name="Normal 37 5 2 13 5" xfId="26433"/>
    <cellStyle name="Normal 37 5 2 13 6" xfId="31355"/>
    <cellStyle name="Normal 37 5 2 14" xfId="1811"/>
    <cellStyle name="Normal 37 5 2 14 2" xfId="11315"/>
    <cellStyle name="Normal 37 5 2 14 2 2" xfId="40900"/>
    <cellStyle name="Normal 37 5 2 14 3" xfId="16460"/>
    <cellStyle name="Normal 37 5 2 14 3 2" xfId="44999"/>
    <cellStyle name="Normal 37 5 2 14 4" xfId="21625"/>
    <cellStyle name="Normal 37 5 2 14 5" xfId="26547"/>
    <cellStyle name="Normal 37 5 2 14 6" xfId="31469"/>
    <cellStyle name="Normal 37 5 2 15" xfId="1925"/>
    <cellStyle name="Normal 37 5 2 15 2" xfId="11316"/>
    <cellStyle name="Normal 37 5 2 15 2 2" xfId="40901"/>
    <cellStyle name="Normal 37 5 2 15 3" xfId="16574"/>
    <cellStyle name="Normal 37 5 2 15 3 2" xfId="45113"/>
    <cellStyle name="Normal 37 5 2 15 4" xfId="21739"/>
    <cellStyle name="Normal 37 5 2 15 5" xfId="26661"/>
    <cellStyle name="Normal 37 5 2 15 6" xfId="31583"/>
    <cellStyle name="Normal 37 5 2 16" xfId="2039"/>
    <cellStyle name="Normal 37 5 2 16 2" xfId="11317"/>
    <cellStyle name="Normal 37 5 2 16 2 2" xfId="40902"/>
    <cellStyle name="Normal 37 5 2 16 3" xfId="16688"/>
    <cellStyle name="Normal 37 5 2 16 3 2" xfId="45227"/>
    <cellStyle name="Normal 37 5 2 16 4" xfId="21853"/>
    <cellStyle name="Normal 37 5 2 16 5" xfId="26775"/>
    <cellStyle name="Normal 37 5 2 16 6" xfId="31697"/>
    <cellStyle name="Normal 37 5 2 17" xfId="2154"/>
    <cellStyle name="Normal 37 5 2 17 2" xfId="11318"/>
    <cellStyle name="Normal 37 5 2 17 2 2" xfId="40903"/>
    <cellStyle name="Normal 37 5 2 17 3" xfId="16803"/>
    <cellStyle name="Normal 37 5 2 17 3 2" xfId="45342"/>
    <cellStyle name="Normal 37 5 2 17 4" xfId="21968"/>
    <cellStyle name="Normal 37 5 2 17 5" xfId="26890"/>
    <cellStyle name="Normal 37 5 2 17 6" xfId="31812"/>
    <cellStyle name="Normal 37 5 2 18" xfId="2500"/>
    <cellStyle name="Normal 37 5 2 18 2" xfId="11319"/>
    <cellStyle name="Normal 37 5 2 18 2 2" xfId="40904"/>
    <cellStyle name="Normal 37 5 2 18 3" xfId="17111"/>
    <cellStyle name="Normal 37 5 2 18 3 2" xfId="45648"/>
    <cellStyle name="Normal 37 5 2 18 4" xfId="22274"/>
    <cellStyle name="Normal 37 5 2 18 5" xfId="27196"/>
    <cellStyle name="Normal 37 5 2 18 6" xfId="32118"/>
    <cellStyle name="Normal 37 5 2 19" xfId="2619"/>
    <cellStyle name="Normal 37 5 2 19 2" xfId="11320"/>
    <cellStyle name="Normal 37 5 2 19 2 2" xfId="40905"/>
    <cellStyle name="Normal 37 5 2 19 3" xfId="17230"/>
    <cellStyle name="Normal 37 5 2 19 3 2" xfId="45767"/>
    <cellStyle name="Normal 37 5 2 19 4" xfId="22393"/>
    <cellStyle name="Normal 37 5 2 19 5" xfId="27315"/>
    <cellStyle name="Normal 37 5 2 19 6" xfId="32237"/>
    <cellStyle name="Normal 37 5 2 2" xfId="336"/>
    <cellStyle name="Normal 37 5 2 2 10" xfId="20166"/>
    <cellStyle name="Normal 37 5 2 2 11" xfId="25073"/>
    <cellStyle name="Normal 37 5 2 2 12" xfId="30010"/>
    <cellStyle name="Normal 37 5 2 2 2" xfId="2261"/>
    <cellStyle name="Normal 37 5 2 2 2 10" xfId="31916"/>
    <cellStyle name="Normal 37 5 2 2 2 2" xfId="5782"/>
    <cellStyle name="Normal 37 5 2 2 2 2 2" xfId="7877"/>
    <cellStyle name="Normal 37 5 2 2 2 2 2 2" xfId="37462"/>
    <cellStyle name="Normal 37 5 2 2 2 2 3" xfId="14281"/>
    <cellStyle name="Normal 37 5 2 2 2 2 3 2" xfId="42821"/>
    <cellStyle name="Normal 37 5 2 2 2 2 4" xfId="35374"/>
    <cellStyle name="Normal 37 5 2 2 2 3" xfId="7316"/>
    <cellStyle name="Normal 37 5 2 2 2 3 2" xfId="16907"/>
    <cellStyle name="Normal 37 5 2 2 2 3 2 2" xfId="45446"/>
    <cellStyle name="Normal 37 5 2 2 2 3 3" xfId="36903"/>
    <cellStyle name="Normal 37 5 2 2 2 4" xfId="6799"/>
    <cellStyle name="Normal 37 5 2 2 2 4 2" xfId="36386"/>
    <cellStyle name="Normal 37 5 2 2 2 5" xfId="5781"/>
    <cellStyle name="Normal 37 5 2 2 2 5 2" xfId="35373"/>
    <cellStyle name="Normal 37 5 2 2 2 6" xfId="11322"/>
    <cellStyle name="Normal 37 5 2 2 2 6 2" xfId="40907"/>
    <cellStyle name="Normal 37 5 2 2 2 7" xfId="14280"/>
    <cellStyle name="Normal 37 5 2 2 2 7 2" xfId="42820"/>
    <cellStyle name="Normal 37 5 2 2 2 8" xfId="22072"/>
    <cellStyle name="Normal 37 5 2 2 2 9" xfId="26994"/>
    <cellStyle name="Normal 37 5 2 2 3" xfId="5783"/>
    <cellStyle name="Normal 37 5 2 2 3 2" xfId="7876"/>
    <cellStyle name="Normal 37 5 2 2 3 2 2" xfId="37461"/>
    <cellStyle name="Normal 37 5 2 2 3 3" xfId="11321"/>
    <cellStyle name="Normal 37 5 2 2 3 3 2" xfId="40906"/>
    <cellStyle name="Normal 37 5 2 2 3 4" xfId="14282"/>
    <cellStyle name="Normal 37 5 2 2 3 4 2" xfId="42822"/>
    <cellStyle name="Normal 37 5 2 2 3 5" xfId="35375"/>
    <cellStyle name="Normal 37 5 2 2 4" xfId="7144"/>
    <cellStyle name="Normal 37 5 2 2 4 2" xfId="15001"/>
    <cellStyle name="Normal 37 5 2 2 4 2 2" xfId="43540"/>
    <cellStyle name="Normal 37 5 2 2 4 3" xfId="36731"/>
    <cellStyle name="Normal 37 5 2 2 5" xfId="6557"/>
    <cellStyle name="Normal 37 5 2 2 5 2" xfId="19842"/>
    <cellStyle name="Normal 37 5 2 2 5 2 2" xfId="48379"/>
    <cellStyle name="Normal 37 5 2 2 5 3" xfId="36144"/>
    <cellStyle name="Normal 37 5 2 2 6" xfId="5780"/>
    <cellStyle name="Normal 37 5 2 2 6 2" xfId="35372"/>
    <cellStyle name="Normal 37 5 2 2 7" xfId="8351"/>
    <cellStyle name="Normal 37 5 2 2 7 2" xfId="37936"/>
    <cellStyle name="Normal 37 5 2 2 8" xfId="8592"/>
    <cellStyle name="Normal 37 5 2 2 8 2" xfId="38177"/>
    <cellStyle name="Normal 37 5 2 2 9" xfId="14279"/>
    <cellStyle name="Normal 37 5 2 2 9 2" xfId="42819"/>
    <cellStyle name="Normal 37 5 2 20" xfId="2737"/>
    <cellStyle name="Normal 37 5 2 20 2" xfId="11323"/>
    <cellStyle name="Normal 37 5 2 20 2 2" xfId="40908"/>
    <cellStyle name="Normal 37 5 2 20 3" xfId="17348"/>
    <cellStyle name="Normal 37 5 2 20 3 2" xfId="45885"/>
    <cellStyle name="Normal 37 5 2 20 4" xfId="22511"/>
    <cellStyle name="Normal 37 5 2 20 5" xfId="27433"/>
    <cellStyle name="Normal 37 5 2 20 6" xfId="32355"/>
    <cellStyle name="Normal 37 5 2 21" xfId="2856"/>
    <cellStyle name="Normal 37 5 2 21 2" xfId="11324"/>
    <cellStyle name="Normal 37 5 2 21 2 2" xfId="40909"/>
    <cellStyle name="Normal 37 5 2 21 3" xfId="17467"/>
    <cellStyle name="Normal 37 5 2 21 3 2" xfId="46004"/>
    <cellStyle name="Normal 37 5 2 21 4" xfId="22630"/>
    <cellStyle name="Normal 37 5 2 21 5" xfId="27552"/>
    <cellStyle name="Normal 37 5 2 21 6" xfId="32474"/>
    <cellStyle name="Normal 37 5 2 22" xfId="2972"/>
    <cellStyle name="Normal 37 5 2 22 2" xfId="11325"/>
    <cellStyle name="Normal 37 5 2 22 2 2" xfId="40910"/>
    <cellStyle name="Normal 37 5 2 22 3" xfId="17583"/>
    <cellStyle name="Normal 37 5 2 22 3 2" xfId="46120"/>
    <cellStyle name="Normal 37 5 2 22 4" xfId="22746"/>
    <cellStyle name="Normal 37 5 2 22 5" xfId="27668"/>
    <cellStyle name="Normal 37 5 2 22 6" xfId="32590"/>
    <cellStyle name="Normal 37 5 2 23" xfId="3090"/>
    <cellStyle name="Normal 37 5 2 23 2" xfId="11326"/>
    <cellStyle name="Normal 37 5 2 23 2 2" xfId="40911"/>
    <cellStyle name="Normal 37 5 2 23 3" xfId="17701"/>
    <cellStyle name="Normal 37 5 2 23 3 2" xfId="46238"/>
    <cellStyle name="Normal 37 5 2 23 4" xfId="22864"/>
    <cellStyle name="Normal 37 5 2 23 5" xfId="27786"/>
    <cellStyle name="Normal 37 5 2 23 6" xfId="32708"/>
    <cellStyle name="Normal 37 5 2 24" xfId="3208"/>
    <cellStyle name="Normal 37 5 2 24 2" xfId="11327"/>
    <cellStyle name="Normal 37 5 2 24 2 2" xfId="40912"/>
    <cellStyle name="Normal 37 5 2 24 3" xfId="17818"/>
    <cellStyle name="Normal 37 5 2 24 3 2" xfId="46355"/>
    <cellStyle name="Normal 37 5 2 24 4" xfId="22981"/>
    <cellStyle name="Normal 37 5 2 24 5" xfId="27903"/>
    <cellStyle name="Normal 37 5 2 24 6" xfId="32825"/>
    <cellStyle name="Normal 37 5 2 25" xfId="3325"/>
    <cellStyle name="Normal 37 5 2 25 2" xfId="11328"/>
    <cellStyle name="Normal 37 5 2 25 2 2" xfId="40913"/>
    <cellStyle name="Normal 37 5 2 25 3" xfId="17935"/>
    <cellStyle name="Normal 37 5 2 25 3 2" xfId="46472"/>
    <cellStyle name="Normal 37 5 2 25 4" xfId="23098"/>
    <cellStyle name="Normal 37 5 2 25 5" xfId="28020"/>
    <cellStyle name="Normal 37 5 2 25 6" xfId="32942"/>
    <cellStyle name="Normal 37 5 2 26" xfId="3442"/>
    <cellStyle name="Normal 37 5 2 26 2" xfId="11329"/>
    <cellStyle name="Normal 37 5 2 26 2 2" xfId="40914"/>
    <cellStyle name="Normal 37 5 2 26 3" xfId="18052"/>
    <cellStyle name="Normal 37 5 2 26 3 2" xfId="46589"/>
    <cellStyle name="Normal 37 5 2 26 4" xfId="23215"/>
    <cellStyle name="Normal 37 5 2 26 5" xfId="28137"/>
    <cellStyle name="Normal 37 5 2 26 6" xfId="33059"/>
    <cellStyle name="Normal 37 5 2 27" xfId="3556"/>
    <cellStyle name="Normal 37 5 2 27 2" xfId="11330"/>
    <cellStyle name="Normal 37 5 2 27 2 2" xfId="40915"/>
    <cellStyle name="Normal 37 5 2 27 3" xfId="18166"/>
    <cellStyle name="Normal 37 5 2 27 3 2" xfId="46703"/>
    <cellStyle name="Normal 37 5 2 27 4" xfId="23329"/>
    <cellStyle name="Normal 37 5 2 27 5" xfId="28251"/>
    <cellStyle name="Normal 37 5 2 27 6" xfId="33173"/>
    <cellStyle name="Normal 37 5 2 28" xfId="3673"/>
    <cellStyle name="Normal 37 5 2 28 2" xfId="11331"/>
    <cellStyle name="Normal 37 5 2 28 2 2" xfId="40916"/>
    <cellStyle name="Normal 37 5 2 28 3" xfId="18282"/>
    <cellStyle name="Normal 37 5 2 28 3 2" xfId="46819"/>
    <cellStyle name="Normal 37 5 2 28 4" xfId="23445"/>
    <cellStyle name="Normal 37 5 2 28 5" xfId="28367"/>
    <cellStyle name="Normal 37 5 2 28 6" xfId="33289"/>
    <cellStyle name="Normal 37 5 2 29" xfId="3789"/>
    <cellStyle name="Normal 37 5 2 29 2" xfId="11332"/>
    <cellStyle name="Normal 37 5 2 29 2 2" xfId="40917"/>
    <cellStyle name="Normal 37 5 2 29 3" xfId="18397"/>
    <cellStyle name="Normal 37 5 2 29 3 2" xfId="46934"/>
    <cellStyle name="Normal 37 5 2 29 4" xfId="23560"/>
    <cellStyle name="Normal 37 5 2 29 5" xfId="28482"/>
    <cellStyle name="Normal 37 5 2 29 6" xfId="33404"/>
    <cellStyle name="Normal 37 5 2 3" xfId="456"/>
    <cellStyle name="Normal 37 5 2 3 10" xfId="30130"/>
    <cellStyle name="Normal 37 5 2 3 2" xfId="5785"/>
    <cellStyle name="Normal 37 5 2 3 2 2" xfId="7878"/>
    <cellStyle name="Normal 37 5 2 3 2 2 2" xfId="37463"/>
    <cellStyle name="Normal 37 5 2 3 2 3" xfId="14284"/>
    <cellStyle name="Normal 37 5 2 3 2 3 2" xfId="42824"/>
    <cellStyle name="Normal 37 5 2 3 2 4" xfId="35377"/>
    <cellStyle name="Normal 37 5 2 3 3" xfId="7317"/>
    <cellStyle name="Normal 37 5 2 3 3 2" xfId="15121"/>
    <cellStyle name="Normal 37 5 2 3 3 2 2" xfId="43660"/>
    <cellStyle name="Normal 37 5 2 3 3 3" xfId="36904"/>
    <cellStyle name="Normal 37 5 2 3 4" xfId="6679"/>
    <cellStyle name="Normal 37 5 2 3 4 2" xfId="36266"/>
    <cellStyle name="Normal 37 5 2 3 5" xfId="5784"/>
    <cellStyle name="Normal 37 5 2 3 5 2" xfId="35376"/>
    <cellStyle name="Normal 37 5 2 3 6" xfId="11333"/>
    <cellStyle name="Normal 37 5 2 3 6 2" xfId="40918"/>
    <cellStyle name="Normal 37 5 2 3 7" xfId="14283"/>
    <cellStyle name="Normal 37 5 2 3 7 2" xfId="42823"/>
    <cellStyle name="Normal 37 5 2 3 8" xfId="20286"/>
    <cellStyle name="Normal 37 5 2 3 9" xfId="25208"/>
    <cellStyle name="Normal 37 5 2 30" xfId="3906"/>
    <cellStyle name="Normal 37 5 2 30 2" xfId="11334"/>
    <cellStyle name="Normal 37 5 2 30 2 2" xfId="40919"/>
    <cellStyle name="Normal 37 5 2 30 3" xfId="18513"/>
    <cellStyle name="Normal 37 5 2 30 3 2" xfId="47050"/>
    <cellStyle name="Normal 37 5 2 30 4" xfId="23676"/>
    <cellStyle name="Normal 37 5 2 30 5" xfId="28598"/>
    <cellStyle name="Normal 37 5 2 30 6" xfId="33520"/>
    <cellStyle name="Normal 37 5 2 31" xfId="4024"/>
    <cellStyle name="Normal 37 5 2 31 2" xfId="11335"/>
    <cellStyle name="Normal 37 5 2 31 2 2" xfId="40920"/>
    <cellStyle name="Normal 37 5 2 31 3" xfId="18631"/>
    <cellStyle name="Normal 37 5 2 31 3 2" xfId="47168"/>
    <cellStyle name="Normal 37 5 2 31 4" xfId="23794"/>
    <cellStyle name="Normal 37 5 2 31 5" xfId="28716"/>
    <cellStyle name="Normal 37 5 2 31 6" xfId="33638"/>
    <cellStyle name="Normal 37 5 2 32" xfId="4139"/>
    <cellStyle name="Normal 37 5 2 32 2" xfId="11336"/>
    <cellStyle name="Normal 37 5 2 32 2 2" xfId="40921"/>
    <cellStyle name="Normal 37 5 2 32 3" xfId="18745"/>
    <cellStyle name="Normal 37 5 2 32 3 2" xfId="47282"/>
    <cellStyle name="Normal 37 5 2 32 4" xfId="23908"/>
    <cellStyle name="Normal 37 5 2 32 5" xfId="28830"/>
    <cellStyle name="Normal 37 5 2 32 6" xfId="33752"/>
    <cellStyle name="Normal 37 5 2 33" xfId="4254"/>
    <cellStyle name="Normal 37 5 2 33 2" xfId="11337"/>
    <cellStyle name="Normal 37 5 2 33 2 2" xfId="40922"/>
    <cellStyle name="Normal 37 5 2 33 3" xfId="18860"/>
    <cellStyle name="Normal 37 5 2 33 3 2" xfId="47397"/>
    <cellStyle name="Normal 37 5 2 33 4" xfId="24023"/>
    <cellStyle name="Normal 37 5 2 33 5" xfId="28945"/>
    <cellStyle name="Normal 37 5 2 33 6" xfId="33867"/>
    <cellStyle name="Normal 37 5 2 34" xfId="4381"/>
    <cellStyle name="Normal 37 5 2 34 2" xfId="11338"/>
    <cellStyle name="Normal 37 5 2 34 2 2" xfId="40923"/>
    <cellStyle name="Normal 37 5 2 34 3" xfId="18987"/>
    <cellStyle name="Normal 37 5 2 34 3 2" xfId="47524"/>
    <cellStyle name="Normal 37 5 2 34 4" xfId="24150"/>
    <cellStyle name="Normal 37 5 2 34 5" xfId="29072"/>
    <cellStyle name="Normal 37 5 2 34 6" xfId="33994"/>
    <cellStyle name="Normal 37 5 2 35" xfId="4496"/>
    <cellStyle name="Normal 37 5 2 35 2" xfId="11339"/>
    <cellStyle name="Normal 37 5 2 35 2 2" xfId="40924"/>
    <cellStyle name="Normal 37 5 2 35 3" xfId="19101"/>
    <cellStyle name="Normal 37 5 2 35 3 2" xfId="47638"/>
    <cellStyle name="Normal 37 5 2 35 4" xfId="24264"/>
    <cellStyle name="Normal 37 5 2 35 5" xfId="29186"/>
    <cellStyle name="Normal 37 5 2 35 6" xfId="34108"/>
    <cellStyle name="Normal 37 5 2 36" xfId="4613"/>
    <cellStyle name="Normal 37 5 2 36 2" xfId="11340"/>
    <cellStyle name="Normal 37 5 2 36 2 2" xfId="40925"/>
    <cellStyle name="Normal 37 5 2 36 3" xfId="19218"/>
    <cellStyle name="Normal 37 5 2 36 3 2" xfId="47755"/>
    <cellStyle name="Normal 37 5 2 36 4" xfId="24381"/>
    <cellStyle name="Normal 37 5 2 36 5" xfId="29303"/>
    <cellStyle name="Normal 37 5 2 36 6" xfId="34225"/>
    <cellStyle name="Normal 37 5 2 37" xfId="4729"/>
    <cellStyle name="Normal 37 5 2 37 2" xfId="11341"/>
    <cellStyle name="Normal 37 5 2 37 2 2" xfId="40926"/>
    <cellStyle name="Normal 37 5 2 37 3" xfId="19334"/>
    <cellStyle name="Normal 37 5 2 37 3 2" xfId="47871"/>
    <cellStyle name="Normal 37 5 2 37 4" xfId="24497"/>
    <cellStyle name="Normal 37 5 2 37 5" xfId="29419"/>
    <cellStyle name="Normal 37 5 2 37 6" xfId="34341"/>
    <cellStyle name="Normal 37 5 2 38" xfId="4844"/>
    <cellStyle name="Normal 37 5 2 38 2" xfId="11342"/>
    <cellStyle name="Normal 37 5 2 38 2 2" xfId="40927"/>
    <cellStyle name="Normal 37 5 2 38 3" xfId="19449"/>
    <cellStyle name="Normal 37 5 2 38 3 2" xfId="47986"/>
    <cellStyle name="Normal 37 5 2 38 4" xfId="24612"/>
    <cellStyle name="Normal 37 5 2 38 5" xfId="29534"/>
    <cellStyle name="Normal 37 5 2 38 6" xfId="34456"/>
    <cellStyle name="Normal 37 5 2 39" xfId="4965"/>
    <cellStyle name="Normal 37 5 2 39 2" xfId="11343"/>
    <cellStyle name="Normal 37 5 2 39 2 2" xfId="40928"/>
    <cellStyle name="Normal 37 5 2 39 3" xfId="19569"/>
    <cellStyle name="Normal 37 5 2 39 3 2" xfId="48106"/>
    <cellStyle name="Normal 37 5 2 39 4" xfId="24732"/>
    <cellStyle name="Normal 37 5 2 39 5" xfId="29654"/>
    <cellStyle name="Normal 37 5 2 39 6" xfId="34576"/>
    <cellStyle name="Normal 37 5 2 4" xfId="578"/>
    <cellStyle name="Normal 37 5 2 4 10" xfId="30251"/>
    <cellStyle name="Normal 37 5 2 4 2" xfId="5787"/>
    <cellStyle name="Normal 37 5 2 4 2 2" xfId="7879"/>
    <cellStyle name="Normal 37 5 2 4 2 2 2" xfId="37464"/>
    <cellStyle name="Normal 37 5 2 4 2 3" xfId="14286"/>
    <cellStyle name="Normal 37 5 2 4 2 3 2" xfId="42826"/>
    <cellStyle name="Normal 37 5 2 4 2 4" xfId="35379"/>
    <cellStyle name="Normal 37 5 2 4 3" xfId="7524"/>
    <cellStyle name="Normal 37 5 2 4 3 2" xfId="15242"/>
    <cellStyle name="Normal 37 5 2 4 3 2 2" xfId="43781"/>
    <cellStyle name="Normal 37 5 2 4 3 3" xfId="37110"/>
    <cellStyle name="Normal 37 5 2 4 4" xfId="6920"/>
    <cellStyle name="Normal 37 5 2 4 4 2" xfId="36507"/>
    <cellStyle name="Normal 37 5 2 4 5" xfId="5786"/>
    <cellStyle name="Normal 37 5 2 4 5 2" xfId="35378"/>
    <cellStyle name="Normal 37 5 2 4 6" xfId="11344"/>
    <cellStyle name="Normal 37 5 2 4 6 2" xfId="40929"/>
    <cellStyle name="Normal 37 5 2 4 7" xfId="14285"/>
    <cellStyle name="Normal 37 5 2 4 7 2" xfId="42825"/>
    <cellStyle name="Normal 37 5 2 4 8" xfId="20407"/>
    <cellStyle name="Normal 37 5 2 4 9" xfId="25329"/>
    <cellStyle name="Normal 37 5 2 40" xfId="5080"/>
    <cellStyle name="Normal 37 5 2 40 2" xfId="11345"/>
    <cellStyle name="Normal 37 5 2 40 2 2" xfId="40930"/>
    <cellStyle name="Normal 37 5 2 40 3" xfId="19684"/>
    <cellStyle name="Normal 37 5 2 40 3 2" xfId="48221"/>
    <cellStyle name="Normal 37 5 2 40 4" xfId="24847"/>
    <cellStyle name="Normal 37 5 2 40 5" xfId="29769"/>
    <cellStyle name="Normal 37 5 2 40 6" xfId="34691"/>
    <cellStyle name="Normal 37 5 2 41" xfId="5779"/>
    <cellStyle name="Normal 37 5 2 41 2" xfId="11310"/>
    <cellStyle name="Normal 37 5 2 41 2 2" xfId="40895"/>
    <cellStyle name="Normal 37 5 2 41 3" xfId="14881"/>
    <cellStyle name="Normal 37 5 2 41 3 2" xfId="43420"/>
    <cellStyle name="Normal 37 5 2 41 4" xfId="35371"/>
    <cellStyle name="Normal 37 5 2 42" xfId="8247"/>
    <cellStyle name="Normal 37 5 2 42 2" xfId="19841"/>
    <cellStyle name="Normal 37 5 2 42 2 2" xfId="48378"/>
    <cellStyle name="Normal 37 5 2 42 3" xfId="37832"/>
    <cellStyle name="Normal 37 5 2 43" xfId="8488"/>
    <cellStyle name="Normal 37 5 2 43 2" xfId="38073"/>
    <cellStyle name="Normal 37 5 2 44" xfId="13698"/>
    <cellStyle name="Normal 37 5 2 44 2" xfId="42238"/>
    <cellStyle name="Normal 37 5 2 45" xfId="20046"/>
    <cellStyle name="Normal 37 5 2 46" xfId="24969"/>
    <cellStyle name="Normal 37 5 2 47" xfId="29890"/>
    <cellStyle name="Normal 37 5 2 5" xfId="713"/>
    <cellStyle name="Normal 37 5 2 5 2" xfId="7875"/>
    <cellStyle name="Normal 37 5 2 5 2 2" xfId="15374"/>
    <cellStyle name="Normal 37 5 2 5 2 2 2" xfId="43913"/>
    <cellStyle name="Normal 37 5 2 5 2 3" xfId="37460"/>
    <cellStyle name="Normal 37 5 2 5 3" xfId="5788"/>
    <cellStyle name="Normal 37 5 2 5 3 2" xfId="35380"/>
    <cellStyle name="Normal 37 5 2 5 4" xfId="11346"/>
    <cellStyle name="Normal 37 5 2 5 4 2" xfId="40931"/>
    <cellStyle name="Normal 37 5 2 5 5" xfId="14287"/>
    <cellStyle name="Normal 37 5 2 5 5 2" xfId="42827"/>
    <cellStyle name="Normal 37 5 2 5 6" xfId="20539"/>
    <cellStyle name="Normal 37 5 2 5 7" xfId="25461"/>
    <cellStyle name="Normal 37 5 2 5 8" xfId="30383"/>
    <cellStyle name="Normal 37 5 2 6" xfId="827"/>
    <cellStyle name="Normal 37 5 2 6 2" xfId="7040"/>
    <cellStyle name="Normal 37 5 2 6 2 2" xfId="36627"/>
    <cellStyle name="Normal 37 5 2 6 3" xfId="11347"/>
    <cellStyle name="Normal 37 5 2 6 3 2" xfId="40932"/>
    <cellStyle name="Normal 37 5 2 6 4" xfId="15488"/>
    <cellStyle name="Normal 37 5 2 6 4 2" xfId="44027"/>
    <cellStyle name="Normal 37 5 2 6 5" xfId="20653"/>
    <cellStyle name="Normal 37 5 2 6 6" xfId="25575"/>
    <cellStyle name="Normal 37 5 2 6 7" xfId="30497"/>
    <cellStyle name="Normal 37 5 2 7" xfId="941"/>
    <cellStyle name="Normal 37 5 2 7 2" xfId="6437"/>
    <cellStyle name="Normal 37 5 2 7 2 2" xfId="36024"/>
    <cellStyle name="Normal 37 5 2 7 3" xfId="11348"/>
    <cellStyle name="Normal 37 5 2 7 3 2" xfId="40933"/>
    <cellStyle name="Normal 37 5 2 7 4" xfId="15602"/>
    <cellStyle name="Normal 37 5 2 7 4 2" xfId="44141"/>
    <cellStyle name="Normal 37 5 2 7 5" xfId="20767"/>
    <cellStyle name="Normal 37 5 2 7 6" xfId="25689"/>
    <cellStyle name="Normal 37 5 2 7 7" xfId="30611"/>
    <cellStyle name="Normal 37 5 2 8" xfId="1088"/>
    <cellStyle name="Normal 37 5 2 8 2" xfId="11349"/>
    <cellStyle name="Normal 37 5 2 8 2 2" xfId="40934"/>
    <cellStyle name="Normal 37 5 2 8 3" xfId="15743"/>
    <cellStyle name="Normal 37 5 2 8 3 2" xfId="44282"/>
    <cellStyle name="Normal 37 5 2 8 4" xfId="20908"/>
    <cellStyle name="Normal 37 5 2 8 5" xfId="25830"/>
    <cellStyle name="Normal 37 5 2 8 6" xfId="30752"/>
    <cellStyle name="Normal 37 5 2 9" xfId="1237"/>
    <cellStyle name="Normal 37 5 2 9 2" xfId="11350"/>
    <cellStyle name="Normal 37 5 2 9 2 2" xfId="40935"/>
    <cellStyle name="Normal 37 5 2 9 3" xfId="15887"/>
    <cellStyle name="Normal 37 5 2 9 3 2" xfId="44426"/>
    <cellStyle name="Normal 37 5 2 9 4" xfId="21052"/>
    <cellStyle name="Normal 37 5 2 9 5" xfId="25974"/>
    <cellStyle name="Normal 37 5 2 9 6" xfId="30896"/>
    <cellStyle name="Normal 37 5 20" xfId="2543"/>
    <cellStyle name="Normal 37 5 20 2" xfId="11351"/>
    <cellStyle name="Normal 37 5 20 2 2" xfId="40936"/>
    <cellStyle name="Normal 37 5 20 3" xfId="17154"/>
    <cellStyle name="Normal 37 5 20 3 2" xfId="45691"/>
    <cellStyle name="Normal 37 5 20 4" xfId="22317"/>
    <cellStyle name="Normal 37 5 20 5" xfId="27239"/>
    <cellStyle name="Normal 37 5 20 6" xfId="32161"/>
    <cellStyle name="Normal 37 5 21" xfId="2661"/>
    <cellStyle name="Normal 37 5 21 2" xfId="11352"/>
    <cellStyle name="Normal 37 5 21 2 2" xfId="40937"/>
    <cellStyle name="Normal 37 5 21 3" xfId="17272"/>
    <cellStyle name="Normal 37 5 21 3 2" xfId="45809"/>
    <cellStyle name="Normal 37 5 21 4" xfId="22435"/>
    <cellStyle name="Normal 37 5 21 5" xfId="27357"/>
    <cellStyle name="Normal 37 5 21 6" xfId="32279"/>
    <cellStyle name="Normal 37 5 22" xfId="2780"/>
    <cellStyle name="Normal 37 5 22 2" xfId="11353"/>
    <cellStyle name="Normal 37 5 22 2 2" xfId="40938"/>
    <cellStyle name="Normal 37 5 22 3" xfId="17391"/>
    <cellStyle name="Normal 37 5 22 3 2" xfId="45928"/>
    <cellStyle name="Normal 37 5 22 4" xfId="22554"/>
    <cellStyle name="Normal 37 5 22 5" xfId="27476"/>
    <cellStyle name="Normal 37 5 22 6" xfId="32398"/>
    <cellStyle name="Normal 37 5 23" xfId="2896"/>
    <cellStyle name="Normal 37 5 23 2" xfId="11354"/>
    <cellStyle name="Normal 37 5 23 2 2" xfId="40939"/>
    <cellStyle name="Normal 37 5 23 3" xfId="17507"/>
    <cellStyle name="Normal 37 5 23 3 2" xfId="46044"/>
    <cellStyle name="Normal 37 5 23 4" xfId="22670"/>
    <cellStyle name="Normal 37 5 23 5" xfId="27592"/>
    <cellStyle name="Normal 37 5 23 6" xfId="32514"/>
    <cellStyle name="Normal 37 5 24" xfId="3014"/>
    <cellStyle name="Normal 37 5 24 2" xfId="11355"/>
    <cellStyle name="Normal 37 5 24 2 2" xfId="40940"/>
    <cellStyle name="Normal 37 5 24 3" xfId="17625"/>
    <cellStyle name="Normal 37 5 24 3 2" xfId="46162"/>
    <cellStyle name="Normal 37 5 24 4" xfId="22788"/>
    <cellStyle name="Normal 37 5 24 5" xfId="27710"/>
    <cellStyle name="Normal 37 5 24 6" xfId="32632"/>
    <cellStyle name="Normal 37 5 25" xfId="3132"/>
    <cellStyle name="Normal 37 5 25 2" xfId="11356"/>
    <cellStyle name="Normal 37 5 25 2 2" xfId="40941"/>
    <cellStyle name="Normal 37 5 25 3" xfId="17742"/>
    <cellStyle name="Normal 37 5 25 3 2" xfId="46279"/>
    <cellStyle name="Normal 37 5 25 4" xfId="22905"/>
    <cellStyle name="Normal 37 5 25 5" xfId="27827"/>
    <cellStyle name="Normal 37 5 25 6" xfId="32749"/>
    <cellStyle name="Normal 37 5 26" xfId="3249"/>
    <cellStyle name="Normal 37 5 26 2" xfId="11357"/>
    <cellStyle name="Normal 37 5 26 2 2" xfId="40942"/>
    <cellStyle name="Normal 37 5 26 3" xfId="17859"/>
    <cellStyle name="Normal 37 5 26 3 2" xfId="46396"/>
    <cellStyle name="Normal 37 5 26 4" xfId="23022"/>
    <cellStyle name="Normal 37 5 26 5" xfId="27944"/>
    <cellStyle name="Normal 37 5 26 6" xfId="32866"/>
    <cellStyle name="Normal 37 5 27" xfId="3366"/>
    <cellStyle name="Normal 37 5 27 2" xfId="11358"/>
    <cellStyle name="Normal 37 5 27 2 2" xfId="40943"/>
    <cellStyle name="Normal 37 5 27 3" xfId="17976"/>
    <cellStyle name="Normal 37 5 27 3 2" xfId="46513"/>
    <cellStyle name="Normal 37 5 27 4" xfId="23139"/>
    <cellStyle name="Normal 37 5 27 5" xfId="28061"/>
    <cellStyle name="Normal 37 5 27 6" xfId="32983"/>
    <cellStyle name="Normal 37 5 28" xfId="3480"/>
    <cellStyle name="Normal 37 5 28 2" xfId="11359"/>
    <cellStyle name="Normal 37 5 28 2 2" xfId="40944"/>
    <cellStyle name="Normal 37 5 28 3" xfId="18090"/>
    <cellStyle name="Normal 37 5 28 3 2" xfId="46627"/>
    <cellStyle name="Normal 37 5 28 4" xfId="23253"/>
    <cellStyle name="Normal 37 5 28 5" xfId="28175"/>
    <cellStyle name="Normal 37 5 28 6" xfId="33097"/>
    <cellStyle name="Normal 37 5 29" xfId="3597"/>
    <cellStyle name="Normal 37 5 29 2" xfId="11360"/>
    <cellStyle name="Normal 37 5 29 2 2" xfId="40945"/>
    <cellStyle name="Normal 37 5 29 3" xfId="18206"/>
    <cellStyle name="Normal 37 5 29 3 2" xfId="46743"/>
    <cellStyle name="Normal 37 5 29 4" xfId="23369"/>
    <cellStyle name="Normal 37 5 29 5" xfId="28291"/>
    <cellStyle name="Normal 37 5 29 6" xfId="33213"/>
    <cellStyle name="Normal 37 5 3" xfId="260"/>
    <cellStyle name="Normal 37 5 3 10" xfId="20090"/>
    <cellStyle name="Normal 37 5 3 11" xfId="25023"/>
    <cellStyle name="Normal 37 5 3 12" xfId="29934"/>
    <cellStyle name="Normal 37 5 3 2" xfId="2210"/>
    <cellStyle name="Normal 37 5 3 2 10" xfId="31866"/>
    <cellStyle name="Normal 37 5 3 2 2" xfId="5791"/>
    <cellStyle name="Normal 37 5 3 2 2 2" xfId="7881"/>
    <cellStyle name="Normal 37 5 3 2 2 2 2" xfId="37466"/>
    <cellStyle name="Normal 37 5 3 2 2 3" xfId="14290"/>
    <cellStyle name="Normal 37 5 3 2 2 3 2" xfId="42830"/>
    <cellStyle name="Normal 37 5 3 2 2 4" xfId="35383"/>
    <cellStyle name="Normal 37 5 3 2 3" xfId="7318"/>
    <cellStyle name="Normal 37 5 3 2 3 2" xfId="16857"/>
    <cellStyle name="Normal 37 5 3 2 3 2 2" xfId="45396"/>
    <cellStyle name="Normal 37 5 3 2 3 3" xfId="36905"/>
    <cellStyle name="Normal 37 5 3 2 4" xfId="6723"/>
    <cellStyle name="Normal 37 5 3 2 4 2" xfId="36310"/>
    <cellStyle name="Normal 37 5 3 2 5" xfId="5790"/>
    <cellStyle name="Normal 37 5 3 2 5 2" xfId="35382"/>
    <cellStyle name="Normal 37 5 3 2 6" xfId="11362"/>
    <cellStyle name="Normal 37 5 3 2 6 2" xfId="40947"/>
    <cellStyle name="Normal 37 5 3 2 7" xfId="14289"/>
    <cellStyle name="Normal 37 5 3 2 7 2" xfId="42829"/>
    <cellStyle name="Normal 37 5 3 2 8" xfId="22022"/>
    <cellStyle name="Normal 37 5 3 2 9" xfId="26944"/>
    <cellStyle name="Normal 37 5 3 3" xfId="5792"/>
    <cellStyle name="Normal 37 5 3 3 2" xfId="7880"/>
    <cellStyle name="Normal 37 5 3 3 2 2" xfId="37465"/>
    <cellStyle name="Normal 37 5 3 3 3" xfId="11361"/>
    <cellStyle name="Normal 37 5 3 3 3 2" xfId="40946"/>
    <cellStyle name="Normal 37 5 3 3 4" xfId="14291"/>
    <cellStyle name="Normal 37 5 3 3 4 2" xfId="42831"/>
    <cellStyle name="Normal 37 5 3 3 5" xfId="35384"/>
    <cellStyle name="Normal 37 5 3 4" xfId="7094"/>
    <cellStyle name="Normal 37 5 3 4 2" xfId="14925"/>
    <cellStyle name="Normal 37 5 3 4 2 2" xfId="43464"/>
    <cellStyle name="Normal 37 5 3 4 3" xfId="36681"/>
    <cellStyle name="Normal 37 5 3 5" xfId="6481"/>
    <cellStyle name="Normal 37 5 3 5 2" xfId="19843"/>
    <cellStyle name="Normal 37 5 3 5 2 2" xfId="48380"/>
    <cellStyle name="Normal 37 5 3 5 3" xfId="36068"/>
    <cellStyle name="Normal 37 5 3 6" xfId="5789"/>
    <cellStyle name="Normal 37 5 3 6 2" xfId="35381"/>
    <cellStyle name="Normal 37 5 3 7" xfId="8301"/>
    <cellStyle name="Normal 37 5 3 7 2" xfId="37886"/>
    <cellStyle name="Normal 37 5 3 8" xfId="8542"/>
    <cellStyle name="Normal 37 5 3 8 2" xfId="38127"/>
    <cellStyle name="Normal 37 5 3 9" xfId="14288"/>
    <cellStyle name="Normal 37 5 3 9 2" xfId="42828"/>
    <cellStyle name="Normal 37 5 30" xfId="3713"/>
    <cellStyle name="Normal 37 5 30 2" xfId="11363"/>
    <cellStyle name="Normal 37 5 30 2 2" xfId="40948"/>
    <cellStyle name="Normal 37 5 30 3" xfId="18321"/>
    <cellStyle name="Normal 37 5 30 3 2" xfId="46858"/>
    <cellStyle name="Normal 37 5 30 4" xfId="23484"/>
    <cellStyle name="Normal 37 5 30 5" xfId="28406"/>
    <cellStyle name="Normal 37 5 30 6" xfId="33328"/>
    <cellStyle name="Normal 37 5 31" xfId="3830"/>
    <cellStyle name="Normal 37 5 31 2" xfId="11364"/>
    <cellStyle name="Normal 37 5 31 2 2" xfId="40949"/>
    <cellStyle name="Normal 37 5 31 3" xfId="18437"/>
    <cellStyle name="Normal 37 5 31 3 2" xfId="46974"/>
    <cellStyle name="Normal 37 5 31 4" xfId="23600"/>
    <cellStyle name="Normal 37 5 31 5" xfId="28522"/>
    <cellStyle name="Normal 37 5 31 6" xfId="33444"/>
    <cellStyle name="Normal 37 5 32" xfId="3948"/>
    <cellStyle name="Normal 37 5 32 2" xfId="11365"/>
    <cellStyle name="Normal 37 5 32 2 2" xfId="40950"/>
    <cellStyle name="Normal 37 5 32 3" xfId="18555"/>
    <cellStyle name="Normal 37 5 32 3 2" xfId="47092"/>
    <cellStyle name="Normal 37 5 32 4" xfId="23718"/>
    <cellStyle name="Normal 37 5 32 5" xfId="28640"/>
    <cellStyle name="Normal 37 5 32 6" xfId="33562"/>
    <cellStyle name="Normal 37 5 33" xfId="4063"/>
    <cellStyle name="Normal 37 5 33 2" xfId="11366"/>
    <cellStyle name="Normal 37 5 33 2 2" xfId="40951"/>
    <cellStyle name="Normal 37 5 33 3" xfId="18669"/>
    <cellStyle name="Normal 37 5 33 3 2" xfId="47206"/>
    <cellStyle name="Normal 37 5 33 4" xfId="23832"/>
    <cellStyle name="Normal 37 5 33 5" xfId="28754"/>
    <cellStyle name="Normal 37 5 33 6" xfId="33676"/>
    <cellStyle name="Normal 37 5 34" xfId="4178"/>
    <cellStyle name="Normal 37 5 34 2" xfId="11367"/>
    <cellStyle name="Normal 37 5 34 2 2" xfId="40952"/>
    <cellStyle name="Normal 37 5 34 3" xfId="18784"/>
    <cellStyle name="Normal 37 5 34 3 2" xfId="47321"/>
    <cellStyle name="Normal 37 5 34 4" xfId="23947"/>
    <cellStyle name="Normal 37 5 34 5" xfId="28869"/>
    <cellStyle name="Normal 37 5 34 6" xfId="33791"/>
    <cellStyle name="Normal 37 5 35" xfId="4305"/>
    <cellStyle name="Normal 37 5 35 2" xfId="11368"/>
    <cellStyle name="Normal 37 5 35 2 2" xfId="40953"/>
    <cellStyle name="Normal 37 5 35 3" xfId="18911"/>
    <cellStyle name="Normal 37 5 35 3 2" xfId="47448"/>
    <cellStyle name="Normal 37 5 35 4" xfId="24074"/>
    <cellStyle name="Normal 37 5 35 5" xfId="28996"/>
    <cellStyle name="Normal 37 5 35 6" xfId="33918"/>
    <cellStyle name="Normal 37 5 36" xfId="4420"/>
    <cellStyle name="Normal 37 5 36 2" xfId="11369"/>
    <cellStyle name="Normal 37 5 36 2 2" xfId="40954"/>
    <cellStyle name="Normal 37 5 36 3" xfId="19025"/>
    <cellStyle name="Normal 37 5 36 3 2" xfId="47562"/>
    <cellStyle name="Normal 37 5 36 4" xfId="24188"/>
    <cellStyle name="Normal 37 5 36 5" xfId="29110"/>
    <cellStyle name="Normal 37 5 36 6" xfId="34032"/>
    <cellStyle name="Normal 37 5 37" xfId="4537"/>
    <cellStyle name="Normal 37 5 37 2" xfId="11370"/>
    <cellStyle name="Normal 37 5 37 2 2" xfId="40955"/>
    <cellStyle name="Normal 37 5 37 3" xfId="19142"/>
    <cellStyle name="Normal 37 5 37 3 2" xfId="47679"/>
    <cellStyle name="Normal 37 5 37 4" xfId="24305"/>
    <cellStyle name="Normal 37 5 37 5" xfId="29227"/>
    <cellStyle name="Normal 37 5 37 6" xfId="34149"/>
    <cellStyle name="Normal 37 5 38" xfId="4653"/>
    <cellStyle name="Normal 37 5 38 2" xfId="11371"/>
    <cellStyle name="Normal 37 5 38 2 2" xfId="40956"/>
    <cellStyle name="Normal 37 5 38 3" xfId="19258"/>
    <cellStyle name="Normal 37 5 38 3 2" xfId="47795"/>
    <cellStyle name="Normal 37 5 38 4" xfId="24421"/>
    <cellStyle name="Normal 37 5 38 5" xfId="29343"/>
    <cellStyle name="Normal 37 5 38 6" xfId="34265"/>
    <cellStyle name="Normal 37 5 39" xfId="4768"/>
    <cellStyle name="Normal 37 5 39 2" xfId="11372"/>
    <cellStyle name="Normal 37 5 39 2 2" xfId="40957"/>
    <cellStyle name="Normal 37 5 39 3" xfId="19373"/>
    <cellStyle name="Normal 37 5 39 3 2" xfId="47910"/>
    <cellStyle name="Normal 37 5 39 4" xfId="24536"/>
    <cellStyle name="Normal 37 5 39 5" xfId="29458"/>
    <cellStyle name="Normal 37 5 39 6" xfId="34380"/>
    <cellStyle name="Normal 37 5 4" xfId="380"/>
    <cellStyle name="Normal 37 5 4 10" xfId="30054"/>
    <cellStyle name="Normal 37 5 4 2" xfId="5794"/>
    <cellStyle name="Normal 37 5 4 2 2" xfId="7882"/>
    <cellStyle name="Normal 37 5 4 2 2 2" xfId="37467"/>
    <cellStyle name="Normal 37 5 4 2 3" xfId="14293"/>
    <cellStyle name="Normal 37 5 4 2 3 2" xfId="42833"/>
    <cellStyle name="Normal 37 5 4 2 4" xfId="35386"/>
    <cellStyle name="Normal 37 5 4 3" xfId="7319"/>
    <cellStyle name="Normal 37 5 4 3 2" xfId="15045"/>
    <cellStyle name="Normal 37 5 4 3 2 2" xfId="43584"/>
    <cellStyle name="Normal 37 5 4 3 3" xfId="36906"/>
    <cellStyle name="Normal 37 5 4 4" xfId="6603"/>
    <cellStyle name="Normal 37 5 4 4 2" xfId="36190"/>
    <cellStyle name="Normal 37 5 4 5" xfId="5793"/>
    <cellStyle name="Normal 37 5 4 5 2" xfId="35385"/>
    <cellStyle name="Normal 37 5 4 6" xfId="11373"/>
    <cellStyle name="Normal 37 5 4 6 2" xfId="40958"/>
    <cellStyle name="Normal 37 5 4 7" xfId="14292"/>
    <cellStyle name="Normal 37 5 4 7 2" xfId="42832"/>
    <cellStyle name="Normal 37 5 4 8" xfId="20210"/>
    <cellStyle name="Normal 37 5 4 9" xfId="25132"/>
    <cellStyle name="Normal 37 5 40" xfId="4889"/>
    <cellStyle name="Normal 37 5 40 2" xfId="11374"/>
    <cellStyle name="Normal 37 5 40 2 2" xfId="40959"/>
    <cellStyle name="Normal 37 5 40 3" xfId="19493"/>
    <cellStyle name="Normal 37 5 40 3 2" xfId="48030"/>
    <cellStyle name="Normal 37 5 40 4" xfId="24656"/>
    <cellStyle name="Normal 37 5 40 5" xfId="29578"/>
    <cellStyle name="Normal 37 5 40 6" xfId="34500"/>
    <cellStyle name="Normal 37 5 41" xfId="5004"/>
    <cellStyle name="Normal 37 5 41 2" xfId="11375"/>
    <cellStyle name="Normal 37 5 41 2 2" xfId="40960"/>
    <cellStyle name="Normal 37 5 41 3" xfId="19608"/>
    <cellStyle name="Normal 37 5 41 3 2" xfId="48145"/>
    <cellStyle name="Normal 37 5 41 4" xfId="24771"/>
    <cellStyle name="Normal 37 5 41 5" xfId="29693"/>
    <cellStyle name="Normal 37 5 41 6" xfId="34615"/>
    <cellStyle name="Normal 37 5 42" xfId="5778"/>
    <cellStyle name="Normal 37 5 42 2" xfId="11299"/>
    <cellStyle name="Normal 37 5 42 2 2" xfId="40884"/>
    <cellStyle name="Normal 37 5 42 3" xfId="14805"/>
    <cellStyle name="Normal 37 5 42 3 2" xfId="43344"/>
    <cellStyle name="Normal 37 5 42 4" xfId="35370"/>
    <cellStyle name="Normal 37 5 43" xfId="8171"/>
    <cellStyle name="Normal 37 5 43 2" xfId="19840"/>
    <cellStyle name="Normal 37 5 43 2 2" xfId="48377"/>
    <cellStyle name="Normal 37 5 43 3" xfId="37756"/>
    <cellStyle name="Normal 37 5 44" xfId="8412"/>
    <cellStyle name="Normal 37 5 44 2" xfId="37997"/>
    <cellStyle name="Normal 37 5 45" xfId="13622"/>
    <cellStyle name="Normal 37 5 45 2" xfId="42162"/>
    <cellStyle name="Normal 37 5 46" xfId="19970"/>
    <cellStyle name="Normal 37 5 47" xfId="24893"/>
    <cellStyle name="Normal 37 5 48" xfId="29814"/>
    <cellStyle name="Normal 37 5 5" xfId="502"/>
    <cellStyle name="Normal 37 5 5 10" xfId="30175"/>
    <cellStyle name="Normal 37 5 5 2" xfId="5796"/>
    <cellStyle name="Normal 37 5 5 2 2" xfId="7883"/>
    <cellStyle name="Normal 37 5 5 2 2 2" xfId="37468"/>
    <cellStyle name="Normal 37 5 5 2 3" xfId="14295"/>
    <cellStyle name="Normal 37 5 5 2 3 2" xfId="42835"/>
    <cellStyle name="Normal 37 5 5 2 4" xfId="35388"/>
    <cellStyle name="Normal 37 5 5 3" xfId="7448"/>
    <cellStyle name="Normal 37 5 5 3 2" xfId="15166"/>
    <cellStyle name="Normal 37 5 5 3 2 2" xfId="43705"/>
    <cellStyle name="Normal 37 5 5 3 3" xfId="37034"/>
    <cellStyle name="Normal 37 5 5 4" xfId="6844"/>
    <cellStyle name="Normal 37 5 5 4 2" xfId="36431"/>
    <cellStyle name="Normal 37 5 5 5" xfId="5795"/>
    <cellStyle name="Normal 37 5 5 5 2" xfId="35387"/>
    <cellStyle name="Normal 37 5 5 6" xfId="11376"/>
    <cellStyle name="Normal 37 5 5 6 2" xfId="40961"/>
    <cellStyle name="Normal 37 5 5 7" xfId="14294"/>
    <cellStyle name="Normal 37 5 5 7 2" xfId="42834"/>
    <cellStyle name="Normal 37 5 5 8" xfId="20331"/>
    <cellStyle name="Normal 37 5 5 9" xfId="25253"/>
    <cellStyle name="Normal 37 5 6" xfId="637"/>
    <cellStyle name="Normal 37 5 6 2" xfId="7874"/>
    <cellStyle name="Normal 37 5 6 2 2" xfId="15298"/>
    <cellStyle name="Normal 37 5 6 2 2 2" xfId="43837"/>
    <cellStyle name="Normal 37 5 6 2 3" xfId="37459"/>
    <cellStyle name="Normal 37 5 6 3" xfId="5797"/>
    <cellStyle name="Normal 37 5 6 3 2" xfId="35389"/>
    <cellStyle name="Normal 37 5 6 4" xfId="11377"/>
    <cellStyle name="Normal 37 5 6 4 2" xfId="40962"/>
    <cellStyle name="Normal 37 5 6 5" xfId="14296"/>
    <cellStyle name="Normal 37 5 6 5 2" xfId="42836"/>
    <cellStyle name="Normal 37 5 6 6" xfId="20463"/>
    <cellStyle name="Normal 37 5 6 7" xfId="25385"/>
    <cellStyle name="Normal 37 5 6 8" xfId="30307"/>
    <cellStyle name="Normal 37 5 7" xfId="751"/>
    <cellStyle name="Normal 37 5 7 2" xfId="6964"/>
    <cellStyle name="Normal 37 5 7 2 2" xfId="36551"/>
    <cellStyle name="Normal 37 5 7 3" xfId="11378"/>
    <cellStyle name="Normal 37 5 7 3 2" xfId="40963"/>
    <cellStyle name="Normal 37 5 7 4" xfId="15412"/>
    <cellStyle name="Normal 37 5 7 4 2" xfId="43951"/>
    <cellStyle name="Normal 37 5 7 5" xfId="20577"/>
    <cellStyle name="Normal 37 5 7 6" xfId="25499"/>
    <cellStyle name="Normal 37 5 7 7" xfId="30421"/>
    <cellStyle name="Normal 37 5 8" xfId="865"/>
    <cellStyle name="Normal 37 5 8 2" xfId="6361"/>
    <cellStyle name="Normal 37 5 8 2 2" xfId="35948"/>
    <cellStyle name="Normal 37 5 8 3" xfId="11379"/>
    <cellStyle name="Normal 37 5 8 3 2" xfId="40964"/>
    <cellStyle name="Normal 37 5 8 4" xfId="15526"/>
    <cellStyle name="Normal 37 5 8 4 2" xfId="44065"/>
    <cellStyle name="Normal 37 5 8 5" xfId="20691"/>
    <cellStyle name="Normal 37 5 8 6" xfId="25613"/>
    <cellStyle name="Normal 37 5 8 7" xfId="30535"/>
    <cellStyle name="Normal 37 5 9" xfId="1012"/>
    <cellStyle name="Normal 37 5 9 2" xfId="11380"/>
    <cellStyle name="Normal 37 5 9 2 2" xfId="40965"/>
    <cellStyle name="Normal 37 5 9 3" xfId="15667"/>
    <cellStyle name="Normal 37 5 9 3 2" xfId="44206"/>
    <cellStyle name="Normal 37 5 9 4" xfId="20832"/>
    <cellStyle name="Normal 37 5 9 5" xfId="25754"/>
    <cellStyle name="Normal 37 5 9 6" xfId="30676"/>
    <cellStyle name="Normal 37 50" xfId="8397"/>
    <cellStyle name="Normal 37 50 2" xfId="37982"/>
    <cellStyle name="Normal 37 51" xfId="13607"/>
    <cellStyle name="Normal 37 51 2" xfId="42147"/>
    <cellStyle name="Normal 37 52" xfId="19955"/>
    <cellStyle name="Normal 37 53" xfId="24878"/>
    <cellStyle name="Normal 37 54" xfId="29799"/>
    <cellStyle name="Normal 37 6" xfId="153"/>
    <cellStyle name="Normal 37 6 10" xfId="1186"/>
    <cellStyle name="Normal 37 6 10 2" xfId="11382"/>
    <cellStyle name="Normal 37 6 10 2 2" xfId="40967"/>
    <cellStyle name="Normal 37 6 10 3" xfId="15836"/>
    <cellStyle name="Normal 37 6 10 3 2" xfId="44375"/>
    <cellStyle name="Normal 37 6 10 4" xfId="21001"/>
    <cellStyle name="Normal 37 6 10 5" xfId="25923"/>
    <cellStyle name="Normal 37 6 10 6" xfId="30845"/>
    <cellStyle name="Normal 37 6 11" xfId="1302"/>
    <cellStyle name="Normal 37 6 11 2" xfId="11383"/>
    <cellStyle name="Normal 37 6 11 2 2" xfId="40968"/>
    <cellStyle name="Normal 37 6 11 3" xfId="15951"/>
    <cellStyle name="Normal 37 6 11 3 2" xfId="44490"/>
    <cellStyle name="Normal 37 6 11 4" xfId="21116"/>
    <cellStyle name="Normal 37 6 11 5" xfId="26038"/>
    <cellStyle name="Normal 37 6 11 6" xfId="30960"/>
    <cellStyle name="Normal 37 6 12" xfId="1417"/>
    <cellStyle name="Normal 37 6 12 2" xfId="11384"/>
    <cellStyle name="Normal 37 6 12 2 2" xfId="40969"/>
    <cellStyle name="Normal 37 6 12 3" xfId="16066"/>
    <cellStyle name="Normal 37 6 12 3 2" xfId="44605"/>
    <cellStyle name="Normal 37 6 12 4" xfId="21231"/>
    <cellStyle name="Normal 37 6 12 5" xfId="26153"/>
    <cellStyle name="Normal 37 6 12 6" xfId="31075"/>
    <cellStyle name="Normal 37 6 13" xfId="1532"/>
    <cellStyle name="Normal 37 6 13 2" xfId="11385"/>
    <cellStyle name="Normal 37 6 13 2 2" xfId="40970"/>
    <cellStyle name="Normal 37 6 13 3" xfId="16181"/>
    <cellStyle name="Normal 37 6 13 3 2" xfId="44720"/>
    <cellStyle name="Normal 37 6 13 4" xfId="21346"/>
    <cellStyle name="Normal 37 6 13 5" xfId="26268"/>
    <cellStyle name="Normal 37 6 13 6" xfId="31190"/>
    <cellStyle name="Normal 37 6 14" xfId="1646"/>
    <cellStyle name="Normal 37 6 14 2" xfId="11386"/>
    <cellStyle name="Normal 37 6 14 2 2" xfId="40971"/>
    <cellStyle name="Normal 37 6 14 3" xfId="16295"/>
    <cellStyle name="Normal 37 6 14 3 2" xfId="44834"/>
    <cellStyle name="Normal 37 6 14 4" xfId="21460"/>
    <cellStyle name="Normal 37 6 14 5" xfId="26382"/>
    <cellStyle name="Normal 37 6 14 6" xfId="31304"/>
    <cellStyle name="Normal 37 6 15" xfId="1760"/>
    <cellStyle name="Normal 37 6 15 2" xfId="11387"/>
    <cellStyle name="Normal 37 6 15 2 2" xfId="40972"/>
    <cellStyle name="Normal 37 6 15 3" xfId="16409"/>
    <cellStyle name="Normal 37 6 15 3 2" xfId="44948"/>
    <cellStyle name="Normal 37 6 15 4" xfId="21574"/>
    <cellStyle name="Normal 37 6 15 5" xfId="26496"/>
    <cellStyle name="Normal 37 6 15 6" xfId="31418"/>
    <cellStyle name="Normal 37 6 16" xfId="1874"/>
    <cellStyle name="Normal 37 6 16 2" xfId="11388"/>
    <cellStyle name="Normal 37 6 16 2 2" xfId="40973"/>
    <cellStyle name="Normal 37 6 16 3" xfId="16523"/>
    <cellStyle name="Normal 37 6 16 3 2" xfId="45062"/>
    <cellStyle name="Normal 37 6 16 4" xfId="21688"/>
    <cellStyle name="Normal 37 6 16 5" xfId="26610"/>
    <cellStyle name="Normal 37 6 16 6" xfId="31532"/>
    <cellStyle name="Normal 37 6 17" xfId="1988"/>
    <cellStyle name="Normal 37 6 17 2" xfId="11389"/>
    <cellStyle name="Normal 37 6 17 2 2" xfId="40974"/>
    <cellStyle name="Normal 37 6 17 3" xfId="16637"/>
    <cellStyle name="Normal 37 6 17 3 2" xfId="45176"/>
    <cellStyle name="Normal 37 6 17 4" xfId="21802"/>
    <cellStyle name="Normal 37 6 17 5" xfId="26724"/>
    <cellStyle name="Normal 37 6 17 6" xfId="31646"/>
    <cellStyle name="Normal 37 6 18" xfId="2103"/>
    <cellStyle name="Normal 37 6 18 2" xfId="11390"/>
    <cellStyle name="Normal 37 6 18 2 2" xfId="40975"/>
    <cellStyle name="Normal 37 6 18 3" xfId="16752"/>
    <cellStyle name="Normal 37 6 18 3 2" xfId="45291"/>
    <cellStyle name="Normal 37 6 18 4" xfId="21917"/>
    <cellStyle name="Normal 37 6 18 5" xfId="26839"/>
    <cellStyle name="Normal 37 6 18 6" xfId="31761"/>
    <cellStyle name="Normal 37 6 19" xfId="2449"/>
    <cellStyle name="Normal 37 6 19 2" xfId="11391"/>
    <cellStyle name="Normal 37 6 19 2 2" xfId="40976"/>
    <cellStyle name="Normal 37 6 19 3" xfId="17060"/>
    <cellStyle name="Normal 37 6 19 3 2" xfId="45597"/>
    <cellStyle name="Normal 37 6 19 4" xfId="22223"/>
    <cellStyle name="Normal 37 6 19 5" xfId="27145"/>
    <cellStyle name="Normal 37 6 19 6" xfId="32067"/>
    <cellStyle name="Normal 37 6 2" xfId="205"/>
    <cellStyle name="Normal 37 6 2 10" xfId="1354"/>
    <cellStyle name="Normal 37 6 2 10 2" xfId="11393"/>
    <cellStyle name="Normal 37 6 2 10 2 2" xfId="40978"/>
    <cellStyle name="Normal 37 6 2 10 3" xfId="16003"/>
    <cellStyle name="Normal 37 6 2 10 3 2" xfId="44542"/>
    <cellStyle name="Normal 37 6 2 10 4" xfId="21168"/>
    <cellStyle name="Normal 37 6 2 10 5" xfId="26090"/>
    <cellStyle name="Normal 37 6 2 10 6" xfId="31012"/>
    <cellStyle name="Normal 37 6 2 11" xfId="1469"/>
    <cellStyle name="Normal 37 6 2 11 2" xfId="11394"/>
    <cellStyle name="Normal 37 6 2 11 2 2" xfId="40979"/>
    <cellStyle name="Normal 37 6 2 11 3" xfId="16118"/>
    <cellStyle name="Normal 37 6 2 11 3 2" xfId="44657"/>
    <cellStyle name="Normal 37 6 2 11 4" xfId="21283"/>
    <cellStyle name="Normal 37 6 2 11 5" xfId="26205"/>
    <cellStyle name="Normal 37 6 2 11 6" xfId="31127"/>
    <cellStyle name="Normal 37 6 2 12" xfId="1584"/>
    <cellStyle name="Normal 37 6 2 12 2" xfId="11395"/>
    <cellStyle name="Normal 37 6 2 12 2 2" xfId="40980"/>
    <cellStyle name="Normal 37 6 2 12 3" xfId="16233"/>
    <cellStyle name="Normal 37 6 2 12 3 2" xfId="44772"/>
    <cellStyle name="Normal 37 6 2 12 4" xfId="21398"/>
    <cellStyle name="Normal 37 6 2 12 5" xfId="26320"/>
    <cellStyle name="Normal 37 6 2 12 6" xfId="31242"/>
    <cellStyle name="Normal 37 6 2 13" xfId="1698"/>
    <cellStyle name="Normal 37 6 2 13 2" xfId="11396"/>
    <cellStyle name="Normal 37 6 2 13 2 2" xfId="40981"/>
    <cellStyle name="Normal 37 6 2 13 3" xfId="16347"/>
    <cellStyle name="Normal 37 6 2 13 3 2" xfId="44886"/>
    <cellStyle name="Normal 37 6 2 13 4" xfId="21512"/>
    <cellStyle name="Normal 37 6 2 13 5" xfId="26434"/>
    <cellStyle name="Normal 37 6 2 13 6" xfId="31356"/>
    <cellStyle name="Normal 37 6 2 14" xfId="1812"/>
    <cellStyle name="Normal 37 6 2 14 2" xfId="11397"/>
    <cellStyle name="Normal 37 6 2 14 2 2" xfId="40982"/>
    <cellStyle name="Normal 37 6 2 14 3" xfId="16461"/>
    <cellStyle name="Normal 37 6 2 14 3 2" xfId="45000"/>
    <cellStyle name="Normal 37 6 2 14 4" xfId="21626"/>
    <cellStyle name="Normal 37 6 2 14 5" xfId="26548"/>
    <cellStyle name="Normal 37 6 2 14 6" xfId="31470"/>
    <cellStyle name="Normal 37 6 2 15" xfId="1926"/>
    <cellStyle name="Normal 37 6 2 15 2" xfId="11398"/>
    <cellStyle name="Normal 37 6 2 15 2 2" xfId="40983"/>
    <cellStyle name="Normal 37 6 2 15 3" xfId="16575"/>
    <cellStyle name="Normal 37 6 2 15 3 2" xfId="45114"/>
    <cellStyle name="Normal 37 6 2 15 4" xfId="21740"/>
    <cellStyle name="Normal 37 6 2 15 5" xfId="26662"/>
    <cellStyle name="Normal 37 6 2 15 6" xfId="31584"/>
    <cellStyle name="Normal 37 6 2 16" xfId="2040"/>
    <cellStyle name="Normal 37 6 2 16 2" xfId="11399"/>
    <cellStyle name="Normal 37 6 2 16 2 2" xfId="40984"/>
    <cellStyle name="Normal 37 6 2 16 3" xfId="16689"/>
    <cellStyle name="Normal 37 6 2 16 3 2" xfId="45228"/>
    <cellStyle name="Normal 37 6 2 16 4" xfId="21854"/>
    <cellStyle name="Normal 37 6 2 16 5" xfId="26776"/>
    <cellStyle name="Normal 37 6 2 16 6" xfId="31698"/>
    <cellStyle name="Normal 37 6 2 17" xfId="2155"/>
    <cellStyle name="Normal 37 6 2 17 2" xfId="11400"/>
    <cellStyle name="Normal 37 6 2 17 2 2" xfId="40985"/>
    <cellStyle name="Normal 37 6 2 17 3" xfId="16804"/>
    <cellStyle name="Normal 37 6 2 17 3 2" xfId="45343"/>
    <cellStyle name="Normal 37 6 2 17 4" xfId="21969"/>
    <cellStyle name="Normal 37 6 2 17 5" xfId="26891"/>
    <cellStyle name="Normal 37 6 2 17 6" xfId="31813"/>
    <cellStyle name="Normal 37 6 2 18" xfId="2501"/>
    <cellStyle name="Normal 37 6 2 18 2" xfId="11401"/>
    <cellStyle name="Normal 37 6 2 18 2 2" xfId="40986"/>
    <cellStyle name="Normal 37 6 2 18 3" xfId="17112"/>
    <cellStyle name="Normal 37 6 2 18 3 2" xfId="45649"/>
    <cellStyle name="Normal 37 6 2 18 4" xfId="22275"/>
    <cellStyle name="Normal 37 6 2 18 5" xfId="27197"/>
    <cellStyle name="Normal 37 6 2 18 6" xfId="32119"/>
    <cellStyle name="Normal 37 6 2 19" xfId="2620"/>
    <cellStyle name="Normal 37 6 2 19 2" xfId="11402"/>
    <cellStyle name="Normal 37 6 2 19 2 2" xfId="40987"/>
    <cellStyle name="Normal 37 6 2 19 3" xfId="17231"/>
    <cellStyle name="Normal 37 6 2 19 3 2" xfId="45768"/>
    <cellStyle name="Normal 37 6 2 19 4" xfId="22394"/>
    <cellStyle name="Normal 37 6 2 19 5" xfId="27316"/>
    <cellStyle name="Normal 37 6 2 19 6" xfId="32238"/>
    <cellStyle name="Normal 37 6 2 2" xfId="337"/>
    <cellStyle name="Normal 37 6 2 2 10" xfId="20167"/>
    <cellStyle name="Normal 37 6 2 2 11" xfId="25098"/>
    <cellStyle name="Normal 37 6 2 2 12" xfId="30011"/>
    <cellStyle name="Normal 37 6 2 2 2" xfId="2286"/>
    <cellStyle name="Normal 37 6 2 2 2 10" xfId="31941"/>
    <cellStyle name="Normal 37 6 2 2 2 2" xfId="5802"/>
    <cellStyle name="Normal 37 6 2 2 2 2 2" xfId="7887"/>
    <cellStyle name="Normal 37 6 2 2 2 2 2 2" xfId="37472"/>
    <cellStyle name="Normal 37 6 2 2 2 2 3" xfId="14299"/>
    <cellStyle name="Normal 37 6 2 2 2 2 3 2" xfId="42839"/>
    <cellStyle name="Normal 37 6 2 2 2 2 4" xfId="35394"/>
    <cellStyle name="Normal 37 6 2 2 2 3" xfId="7320"/>
    <cellStyle name="Normal 37 6 2 2 2 3 2" xfId="16932"/>
    <cellStyle name="Normal 37 6 2 2 2 3 2 2" xfId="45471"/>
    <cellStyle name="Normal 37 6 2 2 2 3 3" xfId="36907"/>
    <cellStyle name="Normal 37 6 2 2 2 4" xfId="6800"/>
    <cellStyle name="Normal 37 6 2 2 2 4 2" xfId="36387"/>
    <cellStyle name="Normal 37 6 2 2 2 5" xfId="5801"/>
    <cellStyle name="Normal 37 6 2 2 2 5 2" xfId="35393"/>
    <cellStyle name="Normal 37 6 2 2 2 6" xfId="11404"/>
    <cellStyle name="Normal 37 6 2 2 2 6 2" xfId="40989"/>
    <cellStyle name="Normal 37 6 2 2 2 7" xfId="14298"/>
    <cellStyle name="Normal 37 6 2 2 2 7 2" xfId="42838"/>
    <cellStyle name="Normal 37 6 2 2 2 8" xfId="22097"/>
    <cellStyle name="Normal 37 6 2 2 2 9" xfId="27019"/>
    <cellStyle name="Normal 37 6 2 2 3" xfId="5803"/>
    <cellStyle name="Normal 37 6 2 2 3 2" xfId="7886"/>
    <cellStyle name="Normal 37 6 2 2 3 2 2" xfId="37471"/>
    <cellStyle name="Normal 37 6 2 2 3 3" xfId="11403"/>
    <cellStyle name="Normal 37 6 2 2 3 3 2" xfId="40988"/>
    <cellStyle name="Normal 37 6 2 2 3 4" xfId="14300"/>
    <cellStyle name="Normal 37 6 2 2 3 4 2" xfId="42840"/>
    <cellStyle name="Normal 37 6 2 2 3 5" xfId="35395"/>
    <cellStyle name="Normal 37 6 2 2 4" xfId="7169"/>
    <cellStyle name="Normal 37 6 2 2 4 2" xfId="15002"/>
    <cellStyle name="Normal 37 6 2 2 4 2 2" xfId="43541"/>
    <cellStyle name="Normal 37 6 2 2 4 3" xfId="36756"/>
    <cellStyle name="Normal 37 6 2 2 5" xfId="6558"/>
    <cellStyle name="Normal 37 6 2 2 5 2" xfId="19846"/>
    <cellStyle name="Normal 37 6 2 2 5 2 2" xfId="48383"/>
    <cellStyle name="Normal 37 6 2 2 5 3" xfId="36145"/>
    <cellStyle name="Normal 37 6 2 2 6" xfId="5800"/>
    <cellStyle name="Normal 37 6 2 2 6 2" xfId="35392"/>
    <cellStyle name="Normal 37 6 2 2 7" xfId="8376"/>
    <cellStyle name="Normal 37 6 2 2 7 2" xfId="37961"/>
    <cellStyle name="Normal 37 6 2 2 8" xfId="8617"/>
    <cellStyle name="Normal 37 6 2 2 8 2" xfId="38202"/>
    <cellStyle name="Normal 37 6 2 2 9" xfId="14297"/>
    <cellStyle name="Normal 37 6 2 2 9 2" xfId="42837"/>
    <cellStyle name="Normal 37 6 2 20" xfId="2738"/>
    <cellStyle name="Normal 37 6 2 20 2" xfId="11405"/>
    <cellStyle name="Normal 37 6 2 20 2 2" xfId="40990"/>
    <cellStyle name="Normal 37 6 2 20 3" xfId="17349"/>
    <cellStyle name="Normal 37 6 2 20 3 2" xfId="45886"/>
    <cellStyle name="Normal 37 6 2 20 4" xfId="22512"/>
    <cellStyle name="Normal 37 6 2 20 5" xfId="27434"/>
    <cellStyle name="Normal 37 6 2 20 6" xfId="32356"/>
    <cellStyle name="Normal 37 6 2 21" xfId="2857"/>
    <cellStyle name="Normal 37 6 2 21 2" xfId="11406"/>
    <cellStyle name="Normal 37 6 2 21 2 2" xfId="40991"/>
    <cellStyle name="Normal 37 6 2 21 3" xfId="17468"/>
    <cellStyle name="Normal 37 6 2 21 3 2" xfId="46005"/>
    <cellStyle name="Normal 37 6 2 21 4" xfId="22631"/>
    <cellStyle name="Normal 37 6 2 21 5" xfId="27553"/>
    <cellStyle name="Normal 37 6 2 21 6" xfId="32475"/>
    <cellStyle name="Normal 37 6 2 22" xfId="2973"/>
    <cellStyle name="Normal 37 6 2 22 2" xfId="11407"/>
    <cellStyle name="Normal 37 6 2 22 2 2" xfId="40992"/>
    <cellStyle name="Normal 37 6 2 22 3" xfId="17584"/>
    <cellStyle name="Normal 37 6 2 22 3 2" xfId="46121"/>
    <cellStyle name="Normal 37 6 2 22 4" xfId="22747"/>
    <cellStyle name="Normal 37 6 2 22 5" xfId="27669"/>
    <cellStyle name="Normal 37 6 2 22 6" xfId="32591"/>
    <cellStyle name="Normal 37 6 2 23" xfId="3091"/>
    <cellStyle name="Normal 37 6 2 23 2" xfId="11408"/>
    <cellStyle name="Normal 37 6 2 23 2 2" xfId="40993"/>
    <cellStyle name="Normal 37 6 2 23 3" xfId="17702"/>
    <cellStyle name="Normal 37 6 2 23 3 2" xfId="46239"/>
    <cellStyle name="Normal 37 6 2 23 4" xfId="22865"/>
    <cellStyle name="Normal 37 6 2 23 5" xfId="27787"/>
    <cellStyle name="Normal 37 6 2 23 6" xfId="32709"/>
    <cellStyle name="Normal 37 6 2 24" xfId="3209"/>
    <cellStyle name="Normal 37 6 2 24 2" xfId="11409"/>
    <cellStyle name="Normal 37 6 2 24 2 2" xfId="40994"/>
    <cellStyle name="Normal 37 6 2 24 3" xfId="17819"/>
    <cellStyle name="Normal 37 6 2 24 3 2" xfId="46356"/>
    <cellStyle name="Normal 37 6 2 24 4" xfId="22982"/>
    <cellStyle name="Normal 37 6 2 24 5" xfId="27904"/>
    <cellStyle name="Normal 37 6 2 24 6" xfId="32826"/>
    <cellStyle name="Normal 37 6 2 25" xfId="3326"/>
    <cellStyle name="Normal 37 6 2 25 2" xfId="11410"/>
    <cellStyle name="Normal 37 6 2 25 2 2" xfId="40995"/>
    <cellStyle name="Normal 37 6 2 25 3" xfId="17936"/>
    <cellStyle name="Normal 37 6 2 25 3 2" xfId="46473"/>
    <cellStyle name="Normal 37 6 2 25 4" xfId="23099"/>
    <cellStyle name="Normal 37 6 2 25 5" xfId="28021"/>
    <cellStyle name="Normal 37 6 2 25 6" xfId="32943"/>
    <cellStyle name="Normal 37 6 2 26" xfId="3443"/>
    <cellStyle name="Normal 37 6 2 26 2" xfId="11411"/>
    <cellStyle name="Normal 37 6 2 26 2 2" xfId="40996"/>
    <cellStyle name="Normal 37 6 2 26 3" xfId="18053"/>
    <cellStyle name="Normal 37 6 2 26 3 2" xfId="46590"/>
    <cellStyle name="Normal 37 6 2 26 4" xfId="23216"/>
    <cellStyle name="Normal 37 6 2 26 5" xfId="28138"/>
    <cellStyle name="Normal 37 6 2 26 6" xfId="33060"/>
    <cellStyle name="Normal 37 6 2 27" xfId="3557"/>
    <cellStyle name="Normal 37 6 2 27 2" xfId="11412"/>
    <cellStyle name="Normal 37 6 2 27 2 2" xfId="40997"/>
    <cellStyle name="Normal 37 6 2 27 3" xfId="18167"/>
    <cellStyle name="Normal 37 6 2 27 3 2" xfId="46704"/>
    <cellStyle name="Normal 37 6 2 27 4" xfId="23330"/>
    <cellStyle name="Normal 37 6 2 27 5" xfId="28252"/>
    <cellStyle name="Normal 37 6 2 27 6" xfId="33174"/>
    <cellStyle name="Normal 37 6 2 28" xfId="3674"/>
    <cellStyle name="Normal 37 6 2 28 2" xfId="11413"/>
    <cellStyle name="Normal 37 6 2 28 2 2" xfId="40998"/>
    <cellStyle name="Normal 37 6 2 28 3" xfId="18283"/>
    <cellStyle name="Normal 37 6 2 28 3 2" xfId="46820"/>
    <cellStyle name="Normal 37 6 2 28 4" xfId="23446"/>
    <cellStyle name="Normal 37 6 2 28 5" xfId="28368"/>
    <cellStyle name="Normal 37 6 2 28 6" xfId="33290"/>
    <cellStyle name="Normal 37 6 2 29" xfId="3790"/>
    <cellStyle name="Normal 37 6 2 29 2" xfId="11414"/>
    <cellStyle name="Normal 37 6 2 29 2 2" xfId="40999"/>
    <cellStyle name="Normal 37 6 2 29 3" xfId="18398"/>
    <cellStyle name="Normal 37 6 2 29 3 2" xfId="46935"/>
    <cellStyle name="Normal 37 6 2 29 4" xfId="23561"/>
    <cellStyle name="Normal 37 6 2 29 5" xfId="28483"/>
    <cellStyle name="Normal 37 6 2 29 6" xfId="33405"/>
    <cellStyle name="Normal 37 6 2 3" xfId="457"/>
    <cellStyle name="Normal 37 6 2 3 10" xfId="30131"/>
    <cellStyle name="Normal 37 6 2 3 2" xfId="5805"/>
    <cellStyle name="Normal 37 6 2 3 2 2" xfId="7888"/>
    <cellStyle name="Normal 37 6 2 3 2 2 2" xfId="37473"/>
    <cellStyle name="Normal 37 6 2 3 2 3" xfId="14302"/>
    <cellStyle name="Normal 37 6 2 3 2 3 2" xfId="42842"/>
    <cellStyle name="Normal 37 6 2 3 2 4" xfId="35397"/>
    <cellStyle name="Normal 37 6 2 3 3" xfId="7321"/>
    <cellStyle name="Normal 37 6 2 3 3 2" xfId="15122"/>
    <cellStyle name="Normal 37 6 2 3 3 2 2" xfId="43661"/>
    <cellStyle name="Normal 37 6 2 3 3 3" xfId="36908"/>
    <cellStyle name="Normal 37 6 2 3 4" xfId="6680"/>
    <cellStyle name="Normal 37 6 2 3 4 2" xfId="36267"/>
    <cellStyle name="Normal 37 6 2 3 5" xfId="5804"/>
    <cellStyle name="Normal 37 6 2 3 5 2" xfId="35396"/>
    <cellStyle name="Normal 37 6 2 3 6" xfId="11415"/>
    <cellStyle name="Normal 37 6 2 3 6 2" xfId="41000"/>
    <cellStyle name="Normal 37 6 2 3 7" xfId="14301"/>
    <cellStyle name="Normal 37 6 2 3 7 2" xfId="42841"/>
    <cellStyle name="Normal 37 6 2 3 8" xfId="20287"/>
    <cellStyle name="Normal 37 6 2 3 9" xfId="25209"/>
    <cellStyle name="Normal 37 6 2 30" xfId="3907"/>
    <cellStyle name="Normal 37 6 2 30 2" xfId="11416"/>
    <cellStyle name="Normal 37 6 2 30 2 2" xfId="41001"/>
    <cellStyle name="Normal 37 6 2 30 3" xfId="18514"/>
    <cellStyle name="Normal 37 6 2 30 3 2" xfId="47051"/>
    <cellStyle name="Normal 37 6 2 30 4" xfId="23677"/>
    <cellStyle name="Normal 37 6 2 30 5" xfId="28599"/>
    <cellStyle name="Normal 37 6 2 30 6" xfId="33521"/>
    <cellStyle name="Normal 37 6 2 31" xfId="4025"/>
    <cellStyle name="Normal 37 6 2 31 2" xfId="11417"/>
    <cellStyle name="Normal 37 6 2 31 2 2" xfId="41002"/>
    <cellStyle name="Normal 37 6 2 31 3" xfId="18632"/>
    <cellStyle name="Normal 37 6 2 31 3 2" xfId="47169"/>
    <cellStyle name="Normal 37 6 2 31 4" xfId="23795"/>
    <cellStyle name="Normal 37 6 2 31 5" xfId="28717"/>
    <cellStyle name="Normal 37 6 2 31 6" xfId="33639"/>
    <cellStyle name="Normal 37 6 2 32" xfId="4140"/>
    <cellStyle name="Normal 37 6 2 32 2" xfId="11418"/>
    <cellStyle name="Normal 37 6 2 32 2 2" xfId="41003"/>
    <cellStyle name="Normal 37 6 2 32 3" xfId="18746"/>
    <cellStyle name="Normal 37 6 2 32 3 2" xfId="47283"/>
    <cellStyle name="Normal 37 6 2 32 4" xfId="23909"/>
    <cellStyle name="Normal 37 6 2 32 5" xfId="28831"/>
    <cellStyle name="Normal 37 6 2 32 6" xfId="33753"/>
    <cellStyle name="Normal 37 6 2 33" xfId="4255"/>
    <cellStyle name="Normal 37 6 2 33 2" xfId="11419"/>
    <cellStyle name="Normal 37 6 2 33 2 2" xfId="41004"/>
    <cellStyle name="Normal 37 6 2 33 3" xfId="18861"/>
    <cellStyle name="Normal 37 6 2 33 3 2" xfId="47398"/>
    <cellStyle name="Normal 37 6 2 33 4" xfId="24024"/>
    <cellStyle name="Normal 37 6 2 33 5" xfId="28946"/>
    <cellStyle name="Normal 37 6 2 33 6" xfId="33868"/>
    <cellStyle name="Normal 37 6 2 34" xfId="4382"/>
    <cellStyle name="Normal 37 6 2 34 2" xfId="11420"/>
    <cellStyle name="Normal 37 6 2 34 2 2" xfId="41005"/>
    <cellStyle name="Normal 37 6 2 34 3" xfId="18988"/>
    <cellStyle name="Normal 37 6 2 34 3 2" xfId="47525"/>
    <cellStyle name="Normal 37 6 2 34 4" xfId="24151"/>
    <cellStyle name="Normal 37 6 2 34 5" xfId="29073"/>
    <cellStyle name="Normal 37 6 2 34 6" xfId="33995"/>
    <cellStyle name="Normal 37 6 2 35" xfId="4497"/>
    <cellStyle name="Normal 37 6 2 35 2" xfId="11421"/>
    <cellStyle name="Normal 37 6 2 35 2 2" xfId="41006"/>
    <cellStyle name="Normal 37 6 2 35 3" xfId="19102"/>
    <cellStyle name="Normal 37 6 2 35 3 2" xfId="47639"/>
    <cellStyle name="Normal 37 6 2 35 4" xfId="24265"/>
    <cellStyle name="Normal 37 6 2 35 5" xfId="29187"/>
    <cellStyle name="Normal 37 6 2 35 6" xfId="34109"/>
    <cellStyle name="Normal 37 6 2 36" xfId="4614"/>
    <cellStyle name="Normal 37 6 2 36 2" xfId="11422"/>
    <cellStyle name="Normal 37 6 2 36 2 2" xfId="41007"/>
    <cellStyle name="Normal 37 6 2 36 3" xfId="19219"/>
    <cellStyle name="Normal 37 6 2 36 3 2" xfId="47756"/>
    <cellStyle name="Normal 37 6 2 36 4" xfId="24382"/>
    <cellStyle name="Normal 37 6 2 36 5" xfId="29304"/>
    <cellStyle name="Normal 37 6 2 36 6" xfId="34226"/>
    <cellStyle name="Normal 37 6 2 37" xfId="4730"/>
    <cellStyle name="Normal 37 6 2 37 2" xfId="11423"/>
    <cellStyle name="Normal 37 6 2 37 2 2" xfId="41008"/>
    <cellStyle name="Normal 37 6 2 37 3" xfId="19335"/>
    <cellStyle name="Normal 37 6 2 37 3 2" xfId="47872"/>
    <cellStyle name="Normal 37 6 2 37 4" xfId="24498"/>
    <cellStyle name="Normal 37 6 2 37 5" xfId="29420"/>
    <cellStyle name="Normal 37 6 2 37 6" xfId="34342"/>
    <cellStyle name="Normal 37 6 2 38" xfId="4845"/>
    <cellStyle name="Normal 37 6 2 38 2" xfId="11424"/>
    <cellStyle name="Normal 37 6 2 38 2 2" xfId="41009"/>
    <cellStyle name="Normal 37 6 2 38 3" xfId="19450"/>
    <cellStyle name="Normal 37 6 2 38 3 2" xfId="47987"/>
    <cellStyle name="Normal 37 6 2 38 4" xfId="24613"/>
    <cellStyle name="Normal 37 6 2 38 5" xfId="29535"/>
    <cellStyle name="Normal 37 6 2 38 6" xfId="34457"/>
    <cellStyle name="Normal 37 6 2 39" xfId="4966"/>
    <cellStyle name="Normal 37 6 2 39 2" xfId="11425"/>
    <cellStyle name="Normal 37 6 2 39 2 2" xfId="41010"/>
    <cellStyle name="Normal 37 6 2 39 3" xfId="19570"/>
    <cellStyle name="Normal 37 6 2 39 3 2" xfId="48107"/>
    <cellStyle name="Normal 37 6 2 39 4" xfId="24733"/>
    <cellStyle name="Normal 37 6 2 39 5" xfId="29655"/>
    <cellStyle name="Normal 37 6 2 39 6" xfId="34577"/>
    <cellStyle name="Normal 37 6 2 4" xfId="579"/>
    <cellStyle name="Normal 37 6 2 4 10" xfId="30252"/>
    <cellStyle name="Normal 37 6 2 4 2" xfId="5807"/>
    <cellStyle name="Normal 37 6 2 4 2 2" xfId="7889"/>
    <cellStyle name="Normal 37 6 2 4 2 2 2" xfId="37474"/>
    <cellStyle name="Normal 37 6 2 4 2 3" xfId="14304"/>
    <cellStyle name="Normal 37 6 2 4 2 3 2" xfId="42844"/>
    <cellStyle name="Normal 37 6 2 4 2 4" xfId="35399"/>
    <cellStyle name="Normal 37 6 2 4 3" xfId="7525"/>
    <cellStyle name="Normal 37 6 2 4 3 2" xfId="15243"/>
    <cellStyle name="Normal 37 6 2 4 3 2 2" xfId="43782"/>
    <cellStyle name="Normal 37 6 2 4 3 3" xfId="37111"/>
    <cellStyle name="Normal 37 6 2 4 4" xfId="6921"/>
    <cellStyle name="Normal 37 6 2 4 4 2" xfId="36508"/>
    <cellStyle name="Normal 37 6 2 4 5" xfId="5806"/>
    <cellStyle name="Normal 37 6 2 4 5 2" xfId="35398"/>
    <cellStyle name="Normal 37 6 2 4 6" xfId="11426"/>
    <cellStyle name="Normal 37 6 2 4 6 2" xfId="41011"/>
    <cellStyle name="Normal 37 6 2 4 7" xfId="14303"/>
    <cellStyle name="Normal 37 6 2 4 7 2" xfId="42843"/>
    <cellStyle name="Normal 37 6 2 4 8" xfId="20408"/>
    <cellStyle name="Normal 37 6 2 4 9" xfId="25330"/>
    <cellStyle name="Normal 37 6 2 40" xfId="5081"/>
    <cellStyle name="Normal 37 6 2 40 2" xfId="11427"/>
    <cellStyle name="Normal 37 6 2 40 2 2" xfId="41012"/>
    <cellStyle name="Normal 37 6 2 40 3" xfId="19685"/>
    <cellStyle name="Normal 37 6 2 40 3 2" xfId="48222"/>
    <cellStyle name="Normal 37 6 2 40 4" xfId="24848"/>
    <cellStyle name="Normal 37 6 2 40 5" xfId="29770"/>
    <cellStyle name="Normal 37 6 2 40 6" xfId="34692"/>
    <cellStyle name="Normal 37 6 2 41" xfId="5799"/>
    <cellStyle name="Normal 37 6 2 41 2" xfId="11392"/>
    <cellStyle name="Normal 37 6 2 41 2 2" xfId="40977"/>
    <cellStyle name="Normal 37 6 2 41 3" xfId="14882"/>
    <cellStyle name="Normal 37 6 2 41 3 2" xfId="43421"/>
    <cellStyle name="Normal 37 6 2 41 4" xfId="35391"/>
    <cellStyle name="Normal 37 6 2 42" xfId="8248"/>
    <cellStyle name="Normal 37 6 2 42 2" xfId="19845"/>
    <cellStyle name="Normal 37 6 2 42 2 2" xfId="48382"/>
    <cellStyle name="Normal 37 6 2 42 3" xfId="37833"/>
    <cellStyle name="Normal 37 6 2 43" xfId="8489"/>
    <cellStyle name="Normal 37 6 2 43 2" xfId="38074"/>
    <cellStyle name="Normal 37 6 2 44" xfId="13699"/>
    <cellStyle name="Normal 37 6 2 44 2" xfId="42239"/>
    <cellStyle name="Normal 37 6 2 45" xfId="20047"/>
    <cellStyle name="Normal 37 6 2 46" xfId="24970"/>
    <cellStyle name="Normal 37 6 2 47" xfId="29891"/>
    <cellStyle name="Normal 37 6 2 5" xfId="714"/>
    <cellStyle name="Normal 37 6 2 5 2" xfId="7885"/>
    <cellStyle name="Normal 37 6 2 5 2 2" xfId="15375"/>
    <cellStyle name="Normal 37 6 2 5 2 2 2" xfId="43914"/>
    <cellStyle name="Normal 37 6 2 5 2 3" xfId="37470"/>
    <cellStyle name="Normal 37 6 2 5 3" xfId="5808"/>
    <cellStyle name="Normal 37 6 2 5 3 2" xfId="35400"/>
    <cellStyle name="Normal 37 6 2 5 4" xfId="11428"/>
    <cellStyle name="Normal 37 6 2 5 4 2" xfId="41013"/>
    <cellStyle name="Normal 37 6 2 5 5" xfId="14305"/>
    <cellStyle name="Normal 37 6 2 5 5 2" xfId="42845"/>
    <cellStyle name="Normal 37 6 2 5 6" xfId="20540"/>
    <cellStyle name="Normal 37 6 2 5 7" xfId="25462"/>
    <cellStyle name="Normal 37 6 2 5 8" xfId="30384"/>
    <cellStyle name="Normal 37 6 2 6" xfId="828"/>
    <cellStyle name="Normal 37 6 2 6 2" xfId="7041"/>
    <cellStyle name="Normal 37 6 2 6 2 2" xfId="36628"/>
    <cellStyle name="Normal 37 6 2 6 3" xfId="11429"/>
    <cellStyle name="Normal 37 6 2 6 3 2" xfId="41014"/>
    <cellStyle name="Normal 37 6 2 6 4" xfId="15489"/>
    <cellStyle name="Normal 37 6 2 6 4 2" xfId="44028"/>
    <cellStyle name="Normal 37 6 2 6 5" xfId="20654"/>
    <cellStyle name="Normal 37 6 2 6 6" xfId="25576"/>
    <cellStyle name="Normal 37 6 2 6 7" xfId="30498"/>
    <cellStyle name="Normal 37 6 2 7" xfId="942"/>
    <cellStyle name="Normal 37 6 2 7 2" xfId="6438"/>
    <cellStyle name="Normal 37 6 2 7 2 2" xfId="36025"/>
    <cellStyle name="Normal 37 6 2 7 3" xfId="11430"/>
    <cellStyle name="Normal 37 6 2 7 3 2" xfId="41015"/>
    <cellStyle name="Normal 37 6 2 7 4" xfId="15603"/>
    <cellStyle name="Normal 37 6 2 7 4 2" xfId="44142"/>
    <cellStyle name="Normal 37 6 2 7 5" xfId="20768"/>
    <cellStyle name="Normal 37 6 2 7 6" xfId="25690"/>
    <cellStyle name="Normal 37 6 2 7 7" xfId="30612"/>
    <cellStyle name="Normal 37 6 2 8" xfId="1089"/>
    <cellStyle name="Normal 37 6 2 8 2" xfId="11431"/>
    <cellStyle name="Normal 37 6 2 8 2 2" xfId="41016"/>
    <cellStyle name="Normal 37 6 2 8 3" xfId="15744"/>
    <cellStyle name="Normal 37 6 2 8 3 2" xfId="44283"/>
    <cellStyle name="Normal 37 6 2 8 4" xfId="20909"/>
    <cellStyle name="Normal 37 6 2 8 5" xfId="25831"/>
    <cellStyle name="Normal 37 6 2 8 6" xfId="30753"/>
    <cellStyle name="Normal 37 6 2 9" xfId="1238"/>
    <cellStyle name="Normal 37 6 2 9 2" xfId="11432"/>
    <cellStyle name="Normal 37 6 2 9 2 2" xfId="41017"/>
    <cellStyle name="Normal 37 6 2 9 3" xfId="15888"/>
    <cellStyle name="Normal 37 6 2 9 3 2" xfId="44427"/>
    <cellStyle name="Normal 37 6 2 9 4" xfId="21053"/>
    <cellStyle name="Normal 37 6 2 9 5" xfId="25975"/>
    <cellStyle name="Normal 37 6 2 9 6" xfId="30897"/>
    <cellStyle name="Normal 37 6 20" xfId="2568"/>
    <cellStyle name="Normal 37 6 20 2" xfId="11433"/>
    <cellStyle name="Normal 37 6 20 2 2" xfId="41018"/>
    <cellStyle name="Normal 37 6 20 3" xfId="17179"/>
    <cellStyle name="Normal 37 6 20 3 2" xfId="45716"/>
    <cellStyle name="Normal 37 6 20 4" xfId="22342"/>
    <cellStyle name="Normal 37 6 20 5" xfId="27264"/>
    <cellStyle name="Normal 37 6 20 6" xfId="32186"/>
    <cellStyle name="Normal 37 6 21" xfId="2686"/>
    <cellStyle name="Normal 37 6 21 2" xfId="11434"/>
    <cellStyle name="Normal 37 6 21 2 2" xfId="41019"/>
    <cellStyle name="Normal 37 6 21 3" xfId="17297"/>
    <cellStyle name="Normal 37 6 21 3 2" xfId="45834"/>
    <cellStyle name="Normal 37 6 21 4" xfId="22460"/>
    <cellStyle name="Normal 37 6 21 5" xfId="27382"/>
    <cellStyle name="Normal 37 6 21 6" xfId="32304"/>
    <cellStyle name="Normal 37 6 22" xfId="2805"/>
    <cellStyle name="Normal 37 6 22 2" xfId="11435"/>
    <cellStyle name="Normal 37 6 22 2 2" xfId="41020"/>
    <cellStyle name="Normal 37 6 22 3" xfId="17416"/>
    <cellStyle name="Normal 37 6 22 3 2" xfId="45953"/>
    <cellStyle name="Normal 37 6 22 4" xfId="22579"/>
    <cellStyle name="Normal 37 6 22 5" xfId="27501"/>
    <cellStyle name="Normal 37 6 22 6" xfId="32423"/>
    <cellStyle name="Normal 37 6 23" xfId="2921"/>
    <cellStyle name="Normal 37 6 23 2" xfId="11436"/>
    <cellStyle name="Normal 37 6 23 2 2" xfId="41021"/>
    <cellStyle name="Normal 37 6 23 3" xfId="17532"/>
    <cellStyle name="Normal 37 6 23 3 2" xfId="46069"/>
    <cellStyle name="Normal 37 6 23 4" xfId="22695"/>
    <cellStyle name="Normal 37 6 23 5" xfId="27617"/>
    <cellStyle name="Normal 37 6 23 6" xfId="32539"/>
    <cellStyle name="Normal 37 6 24" xfId="3039"/>
    <cellStyle name="Normal 37 6 24 2" xfId="11437"/>
    <cellStyle name="Normal 37 6 24 2 2" xfId="41022"/>
    <cellStyle name="Normal 37 6 24 3" xfId="17650"/>
    <cellStyle name="Normal 37 6 24 3 2" xfId="46187"/>
    <cellStyle name="Normal 37 6 24 4" xfId="22813"/>
    <cellStyle name="Normal 37 6 24 5" xfId="27735"/>
    <cellStyle name="Normal 37 6 24 6" xfId="32657"/>
    <cellStyle name="Normal 37 6 25" xfId="3157"/>
    <cellStyle name="Normal 37 6 25 2" xfId="11438"/>
    <cellStyle name="Normal 37 6 25 2 2" xfId="41023"/>
    <cellStyle name="Normal 37 6 25 3" xfId="17767"/>
    <cellStyle name="Normal 37 6 25 3 2" xfId="46304"/>
    <cellStyle name="Normal 37 6 25 4" xfId="22930"/>
    <cellStyle name="Normal 37 6 25 5" xfId="27852"/>
    <cellStyle name="Normal 37 6 25 6" xfId="32774"/>
    <cellStyle name="Normal 37 6 26" xfId="3274"/>
    <cellStyle name="Normal 37 6 26 2" xfId="11439"/>
    <cellStyle name="Normal 37 6 26 2 2" xfId="41024"/>
    <cellStyle name="Normal 37 6 26 3" xfId="17884"/>
    <cellStyle name="Normal 37 6 26 3 2" xfId="46421"/>
    <cellStyle name="Normal 37 6 26 4" xfId="23047"/>
    <cellStyle name="Normal 37 6 26 5" xfId="27969"/>
    <cellStyle name="Normal 37 6 26 6" xfId="32891"/>
    <cellStyle name="Normal 37 6 27" xfId="3391"/>
    <cellStyle name="Normal 37 6 27 2" xfId="11440"/>
    <cellStyle name="Normal 37 6 27 2 2" xfId="41025"/>
    <cellStyle name="Normal 37 6 27 3" xfId="18001"/>
    <cellStyle name="Normal 37 6 27 3 2" xfId="46538"/>
    <cellStyle name="Normal 37 6 27 4" xfId="23164"/>
    <cellStyle name="Normal 37 6 27 5" xfId="28086"/>
    <cellStyle name="Normal 37 6 27 6" xfId="33008"/>
    <cellStyle name="Normal 37 6 28" xfId="3505"/>
    <cellStyle name="Normal 37 6 28 2" xfId="11441"/>
    <cellStyle name="Normal 37 6 28 2 2" xfId="41026"/>
    <cellStyle name="Normal 37 6 28 3" xfId="18115"/>
    <cellStyle name="Normal 37 6 28 3 2" xfId="46652"/>
    <cellStyle name="Normal 37 6 28 4" xfId="23278"/>
    <cellStyle name="Normal 37 6 28 5" xfId="28200"/>
    <cellStyle name="Normal 37 6 28 6" xfId="33122"/>
    <cellStyle name="Normal 37 6 29" xfId="3622"/>
    <cellStyle name="Normal 37 6 29 2" xfId="11442"/>
    <cellStyle name="Normal 37 6 29 2 2" xfId="41027"/>
    <cellStyle name="Normal 37 6 29 3" xfId="18231"/>
    <cellStyle name="Normal 37 6 29 3 2" xfId="46768"/>
    <cellStyle name="Normal 37 6 29 4" xfId="23394"/>
    <cellStyle name="Normal 37 6 29 5" xfId="28316"/>
    <cellStyle name="Normal 37 6 29 6" xfId="33238"/>
    <cellStyle name="Normal 37 6 3" xfId="285"/>
    <cellStyle name="Normal 37 6 3 10" xfId="20115"/>
    <cellStyle name="Normal 37 6 3 11" xfId="25038"/>
    <cellStyle name="Normal 37 6 3 12" xfId="29959"/>
    <cellStyle name="Normal 37 6 3 2" xfId="2225"/>
    <cellStyle name="Normal 37 6 3 2 10" xfId="31881"/>
    <cellStyle name="Normal 37 6 3 2 2" xfId="5811"/>
    <cellStyle name="Normal 37 6 3 2 2 2" xfId="7891"/>
    <cellStyle name="Normal 37 6 3 2 2 2 2" xfId="37476"/>
    <cellStyle name="Normal 37 6 3 2 2 3" xfId="14308"/>
    <cellStyle name="Normal 37 6 3 2 2 3 2" xfId="42848"/>
    <cellStyle name="Normal 37 6 3 2 2 4" xfId="35403"/>
    <cellStyle name="Normal 37 6 3 2 3" xfId="7322"/>
    <cellStyle name="Normal 37 6 3 2 3 2" xfId="16872"/>
    <cellStyle name="Normal 37 6 3 2 3 2 2" xfId="45411"/>
    <cellStyle name="Normal 37 6 3 2 3 3" xfId="36909"/>
    <cellStyle name="Normal 37 6 3 2 4" xfId="6748"/>
    <cellStyle name="Normal 37 6 3 2 4 2" xfId="36335"/>
    <cellStyle name="Normal 37 6 3 2 5" xfId="5810"/>
    <cellStyle name="Normal 37 6 3 2 5 2" xfId="35402"/>
    <cellStyle name="Normal 37 6 3 2 6" xfId="11444"/>
    <cellStyle name="Normal 37 6 3 2 6 2" xfId="41029"/>
    <cellStyle name="Normal 37 6 3 2 7" xfId="14307"/>
    <cellStyle name="Normal 37 6 3 2 7 2" xfId="42847"/>
    <cellStyle name="Normal 37 6 3 2 8" xfId="22037"/>
    <cellStyle name="Normal 37 6 3 2 9" xfId="26959"/>
    <cellStyle name="Normal 37 6 3 3" xfId="5812"/>
    <cellStyle name="Normal 37 6 3 3 2" xfId="7890"/>
    <cellStyle name="Normal 37 6 3 3 2 2" xfId="37475"/>
    <cellStyle name="Normal 37 6 3 3 3" xfId="11443"/>
    <cellStyle name="Normal 37 6 3 3 3 2" xfId="41028"/>
    <cellStyle name="Normal 37 6 3 3 4" xfId="14309"/>
    <cellStyle name="Normal 37 6 3 3 4 2" xfId="42849"/>
    <cellStyle name="Normal 37 6 3 3 5" xfId="35404"/>
    <cellStyle name="Normal 37 6 3 4" xfId="7109"/>
    <cellStyle name="Normal 37 6 3 4 2" xfId="14950"/>
    <cellStyle name="Normal 37 6 3 4 2 2" xfId="43489"/>
    <cellStyle name="Normal 37 6 3 4 3" xfId="36696"/>
    <cellStyle name="Normal 37 6 3 5" xfId="6506"/>
    <cellStyle name="Normal 37 6 3 5 2" xfId="19847"/>
    <cellStyle name="Normal 37 6 3 5 2 2" xfId="48384"/>
    <cellStyle name="Normal 37 6 3 5 3" xfId="36093"/>
    <cellStyle name="Normal 37 6 3 6" xfId="5809"/>
    <cellStyle name="Normal 37 6 3 6 2" xfId="35401"/>
    <cellStyle name="Normal 37 6 3 7" xfId="8316"/>
    <cellStyle name="Normal 37 6 3 7 2" xfId="37901"/>
    <cellStyle name="Normal 37 6 3 8" xfId="8557"/>
    <cellStyle name="Normal 37 6 3 8 2" xfId="38142"/>
    <cellStyle name="Normal 37 6 3 9" xfId="14306"/>
    <cellStyle name="Normal 37 6 3 9 2" xfId="42846"/>
    <cellStyle name="Normal 37 6 30" xfId="3738"/>
    <cellStyle name="Normal 37 6 30 2" xfId="11445"/>
    <cellStyle name="Normal 37 6 30 2 2" xfId="41030"/>
    <cellStyle name="Normal 37 6 30 3" xfId="18346"/>
    <cellStyle name="Normal 37 6 30 3 2" xfId="46883"/>
    <cellStyle name="Normal 37 6 30 4" xfId="23509"/>
    <cellStyle name="Normal 37 6 30 5" xfId="28431"/>
    <cellStyle name="Normal 37 6 30 6" xfId="33353"/>
    <cellStyle name="Normal 37 6 31" xfId="3855"/>
    <cellStyle name="Normal 37 6 31 2" xfId="11446"/>
    <cellStyle name="Normal 37 6 31 2 2" xfId="41031"/>
    <cellStyle name="Normal 37 6 31 3" xfId="18462"/>
    <cellStyle name="Normal 37 6 31 3 2" xfId="46999"/>
    <cellStyle name="Normal 37 6 31 4" xfId="23625"/>
    <cellStyle name="Normal 37 6 31 5" xfId="28547"/>
    <cellStyle name="Normal 37 6 31 6" xfId="33469"/>
    <cellStyle name="Normal 37 6 32" xfId="3973"/>
    <cellStyle name="Normal 37 6 32 2" xfId="11447"/>
    <cellStyle name="Normal 37 6 32 2 2" xfId="41032"/>
    <cellStyle name="Normal 37 6 32 3" xfId="18580"/>
    <cellStyle name="Normal 37 6 32 3 2" xfId="47117"/>
    <cellStyle name="Normal 37 6 32 4" xfId="23743"/>
    <cellStyle name="Normal 37 6 32 5" xfId="28665"/>
    <cellStyle name="Normal 37 6 32 6" xfId="33587"/>
    <cellStyle name="Normal 37 6 33" xfId="4088"/>
    <cellStyle name="Normal 37 6 33 2" xfId="11448"/>
    <cellStyle name="Normal 37 6 33 2 2" xfId="41033"/>
    <cellStyle name="Normal 37 6 33 3" xfId="18694"/>
    <cellStyle name="Normal 37 6 33 3 2" xfId="47231"/>
    <cellStyle name="Normal 37 6 33 4" xfId="23857"/>
    <cellStyle name="Normal 37 6 33 5" xfId="28779"/>
    <cellStyle name="Normal 37 6 33 6" xfId="33701"/>
    <cellStyle name="Normal 37 6 34" xfId="4203"/>
    <cellStyle name="Normal 37 6 34 2" xfId="11449"/>
    <cellStyle name="Normal 37 6 34 2 2" xfId="41034"/>
    <cellStyle name="Normal 37 6 34 3" xfId="18809"/>
    <cellStyle name="Normal 37 6 34 3 2" xfId="47346"/>
    <cellStyle name="Normal 37 6 34 4" xfId="23972"/>
    <cellStyle name="Normal 37 6 34 5" xfId="28894"/>
    <cellStyle name="Normal 37 6 34 6" xfId="33816"/>
    <cellStyle name="Normal 37 6 35" xfId="4330"/>
    <cellStyle name="Normal 37 6 35 2" xfId="11450"/>
    <cellStyle name="Normal 37 6 35 2 2" xfId="41035"/>
    <cellStyle name="Normal 37 6 35 3" xfId="18936"/>
    <cellStyle name="Normal 37 6 35 3 2" xfId="47473"/>
    <cellStyle name="Normal 37 6 35 4" xfId="24099"/>
    <cellStyle name="Normal 37 6 35 5" xfId="29021"/>
    <cellStyle name="Normal 37 6 35 6" xfId="33943"/>
    <cellStyle name="Normal 37 6 36" xfId="4445"/>
    <cellStyle name="Normal 37 6 36 2" xfId="11451"/>
    <cellStyle name="Normal 37 6 36 2 2" xfId="41036"/>
    <cellStyle name="Normal 37 6 36 3" xfId="19050"/>
    <cellStyle name="Normal 37 6 36 3 2" xfId="47587"/>
    <cellStyle name="Normal 37 6 36 4" xfId="24213"/>
    <cellStyle name="Normal 37 6 36 5" xfId="29135"/>
    <cellStyle name="Normal 37 6 36 6" xfId="34057"/>
    <cellStyle name="Normal 37 6 37" xfId="4562"/>
    <cellStyle name="Normal 37 6 37 2" xfId="11452"/>
    <cellStyle name="Normal 37 6 37 2 2" xfId="41037"/>
    <cellStyle name="Normal 37 6 37 3" xfId="19167"/>
    <cellStyle name="Normal 37 6 37 3 2" xfId="47704"/>
    <cellStyle name="Normal 37 6 37 4" xfId="24330"/>
    <cellStyle name="Normal 37 6 37 5" xfId="29252"/>
    <cellStyle name="Normal 37 6 37 6" xfId="34174"/>
    <cellStyle name="Normal 37 6 38" xfId="4678"/>
    <cellStyle name="Normal 37 6 38 2" xfId="11453"/>
    <cellStyle name="Normal 37 6 38 2 2" xfId="41038"/>
    <cellStyle name="Normal 37 6 38 3" xfId="19283"/>
    <cellStyle name="Normal 37 6 38 3 2" xfId="47820"/>
    <cellStyle name="Normal 37 6 38 4" xfId="24446"/>
    <cellStyle name="Normal 37 6 38 5" xfId="29368"/>
    <cellStyle name="Normal 37 6 38 6" xfId="34290"/>
    <cellStyle name="Normal 37 6 39" xfId="4793"/>
    <cellStyle name="Normal 37 6 39 2" xfId="11454"/>
    <cellStyle name="Normal 37 6 39 2 2" xfId="41039"/>
    <cellStyle name="Normal 37 6 39 3" xfId="19398"/>
    <cellStyle name="Normal 37 6 39 3 2" xfId="47935"/>
    <cellStyle name="Normal 37 6 39 4" xfId="24561"/>
    <cellStyle name="Normal 37 6 39 5" xfId="29483"/>
    <cellStyle name="Normal 37 6 39 6" xfId="34405"/>
    <cellStyle name="Normal 37 6 4" xfId="405"/>
    <cellStyle name="Normal 37 6 4 10" xfId="30079"/>
    <cellStyle name="Normal 37 6 4 2" xfId="5814"/>
    <cellStyle name="Normal 37 6 4 2 2" xfId="7892"/>
    <cellStyle name="Normal 37 6 4 2 2 2" xfId="37477"/>
    <cellStyle name="Normal 37 6 4 2 3" xfId="14311"/>
    <cellStyle name="Normal 37 6 4 2 3 2" xfId="42851"/>
    <cellStyle name="Normal 37 6 4 2 4" xfId="35406"/>
    <cellStyle name="Normal 37 6 4 3" xfId="7323"/>
    <cellStyle name="Normal 37 6 4 3 2" xfId="15070"/>
    <cellStyle name="Normal 37 6 4 3 2 2" xfId="43609"/>
    <cellStyle name="Normal 37 6 4 3 3" xfId="36910"/>
    <cellStyle name="Normal 37 6 4 4" xfId="6628"/>
    <cellStyle name="Normal 37 6 4 4 2" xfId="36215"/>
    <cellStyle name="Normal 37 6 4 5" xfId="5813"/>
    <cellStyle name="Normal 37 6 4 5 2" xfId="35405"/>
    <cellStyle name="Normal 37 6 4 6" xfId="11455"/>
    <cellStyle name="Normal 37 6 4 6 2" xfId="41040"/>
    <cellStyle name="Normal 37 6 4 7" xfId="14310"/>
    <cellStyle name="Normal 37 6 4 7 2" xfId="42850"/>
    <cellStyle name="Normal 37 6 4 8" xfId="20235"/>
    <cellStyle name="Normal 37 6 4 9" xfId="25157"/>
    <cellStyle name="Normal 37 6 40" xfId="4914"/>
    <cellStyle name="Normal 37 6 40 2" xfId="11456"/>
    <cellStyle name="Normal 37 6 40 2 2" xfId="41041"/>
    <cellStyle name="Normal 37 6 40 3" xfId="19518"/>
    <cellStyle name="Normal 37 6 40 3 2" xfId="48055"/>
    <cellStyle name="Normal 37 6 40 4" xfId="24681"/>
    <cellStyle name="Normal 37 6 40 5" xfId="29603"/>
    <cellStyle name="Normal 37 6 40 6" xfId="34525"/>
    <cellStyle name="Normal 37 6 41" xfId="5029"/>
    <cellStyle name="Normal 37 6 41 2" xfId="11457"/>
    <cellStyle name="Normal 37 6 41 2 2" xfId="41042"/>
    <cellStyle name="Normal 37 6 41 3" xfId="19633"/>
    <cellStyle name="Normal 37 6 41 3 2" xfId="48170"/>
    <cellStyle name="Normal 37 6 41 4" xfId="24796"/>
    <cellStyle name="Normal 37 6 41 5" xfId="29718"/>
    <cellStyle name="Normal 37 6 41 6" xfId="34640"/>
    <cellStyle name="Normal 37 6 42" xfId="5798"/>
    <cellStyle name="Normal 37 6 42 2" xfId="11381"/>
    <cellStyle name="Normal 37 6 42 2 2" xfId="40966"/>
    <cellStyle name="Normal 37 6 42 3" xfId="14830"/>
    <cellStyle name="Normal 37 6 42 3 2" xfId="43369"/>
    <cellStyle name="Normal 37 6 42 4" xfId="35390"/>
    <cellStyle name="Normal 37 6 43" xfId="8196"/>
    <cellStyle name="Normal 37 6 43 2" xfId="19844"/>
    <cellStyle name="Normal 37 6 43 2 2" xfId="48381"/>
    <cellStyle name="Normal 37 6 43 3" xfId="37781"/>
    <cellStyle name="Normal 37 6 44" xfId="8437"/>
    <cellStyle name="Normal 37 6 44 2" xfId="38022"/>
    <cellStyle name="Normal 37 6 45" xfId="13647"/>
    <cellStyle name="Normal 37 6 45 2" xfId="42187"/>
    <cellStyle name="Normal 37 6 46" xfId="19995"/>
    <cellStyle name="Normal 37 6 47" xfId="24918"/>
    <cellStyle name="Normal 37 6 48" xfId="29839"/>
    <cellStyle name="Normal 37 6 5" xfId="527"/>
    <cellStyle name="Normal 37 6 5 10" xfId="30200"/>
    <cellStyle name="Normal 37 6 5 2" xfId="5816"/>
    <cellStyle name="Normal 37 6 5 2 2" xfId="7893"/>
    <cellStyle name="Normal 37 6 5 2 2 2" xfId="37478"/>
    <cellStyle name="Normal 37 6 5 2 3" xfId="14313"/>
    <cellStyle name="Normal 37 6 5 2 3 2" xfId="42853"/>
    <cellStyle name="Normal 37 6 5 2 4" xfId="35408"/>
    <cellStyle name="Normal 37 6 5 3" xfId="7473"/>
    <cellStyle name="Normal 37 6 5 3 2" xfId="15191"/>
    <cellStyle name="Normal 37 6 5 3 2 2" xfId="43730"/>
    <cellStyle name="Normal 37 6 5 3 3" xfId="37059"/>
    <cellStyle name="Normal 37 6 5 4" xfId="6869"/>
    <cellStyle name="Normal 37 6 5 4 2" xfId="36456"/>
    <cellStyle name="Normal 37 6 5 5" xfId="5815"/>
    <cellStyle name="Normal 37 6 5 5 2" xfId="35407"/>
    <cellStyle name="Normal 37 6 5 6" xfId="11458"/>
    <cellStyle name="Normal 37 6 5 6 2" xfId="41043"/>
    <cellStyle name="Normal 37 6 5 7" xfId="14312"/>
    <cellStyle name="Normal 37 6 5 7 2" xfId="42852"/>
    <cellStyle name="Normal 37 6 5 8" xfId="20356"/>
    <cellStyle name="Normal 37 6 5 9" xfId="25278"/>
    <cellStyle name="Normal 37 6 6" xfId="662"/>
    <cellStyle name="Normal 37 6 6 2" xfId="7884"/>
    <cellStyle name="Normal 37 6 6 2 2" xfId="15323"/>
    <cellStyle name="Normal 37 6 6 2 2 2" xfId="43862"/>
    <cellStyle name="Normal 37 6 6 2 3" xfId="37469"/>
    <cellStyle name="Normal 37 6 6 3" xfId="5817"/>
    <cellStyle name="Normal 37 6 6 3 2" xfId="35409"/>
    <cellStyle name="Normal 37 6 6 4" xfId="11459"/>
    <cellStyle name="Normal 37 6 6 4 2" xfId="41044"/>
    <cellStyle name="Normal 37 6 6 5" xfId="14314"/>
    <cellStyle name="Normal 37 6 6 5 2" xfId="42854"/>
    <cellStyle name="Normal 37 6 6 6" xfId="20488"/>
    <cellStyle name="Normal 37 6 6 7" xfId="25410"/>
    <cellStyle name="Normal 37 6 6 8" xfId="30332"/>
    <cellStyle name="Normal 37 6 7" xfId="776"/>
    <cellStyle name="Normal 37 6 7 2" xfId="6989"/>
    <cellStyle name="Normal 37 6 7 2 2" xfId="36576"/>
    <cellStyle name="Normal 37 6 7 3" xfId="11460"/>
    <cellStyle name="Normal 37 6 7 3 2" xfId="41045"/>
    <cellStyle name="Normal 37 6 7 4" xfId="15437"/>
    <cellStyle name="Normal 37 6 7 4 2" xfId="43976"/>
    <cellStyle name="Normal 37 6 7 5" xfId="20602"/>
    <cellStyle name="Normal 37 6 7 6" xfId="25524"/>
    <cellStyle name="Normal 37 6 7 7" xfId="30446"/>
    <cellStyle name="Normal 37 6 8" xfId="890"/>
    <cellStyle name="Normal 37 6 8 2" xfId="6386"/>
    <cellStyle name="Normal 37 6 8 2 2" xfId="35973"/>
    <cellStyle name="Normal 37 6 8 3" xfId="11461"/>
    <cellStyle name="Normal 37 6 8 3 2" xfId="41046"/>
    <cellStyle name="Normal 37 6 8 4" xfId="15551"/>
    <cellStyle name="Normal 37 6 8 4 2" xfId="44090"/>
    <cellStyle name="Normal 37 6 8 5" xfId="20716"/>
    <cellStyle name="Normal 37 6 8 6" xfId="25638"/>
    <cellStyle name="Normal 37 6 8 7" xfId="30560"/>
    <cellStyle name="Normal 37 6 9" xfId="1037"/>
    <cellStyle name="Normal 37 6 9 2" xfId="11462"/>
    <cellStyle name="Normal 37 6 9 2 2" xfId="41047"/>
    <cellStyle name="Normal 37 6 9 3" xfId="15692"/>
    <cellStyle name="Normal 37 6 9 3 2" xfId="44231"/>
    <cellStyle name="Normal 37 6 9 4" xfId="20857"/>
    <cellStyle name="Normal 37 6 9 5" xfId="25779"/>
    <cellStyle name="Normal 37 6 9 6" xfId="30701"/>
    <cellStyle name="Normal 37 7" xfId="163"/>
    <cellStyle name="Normal 37 7 10" xfId="1196"/>
    <cellStyle name="Normal 37 7 10 2" xfId="11464"/>
    <cellStyle name="Normal 37 7 10 2 2" xfId="41049"/>
    <cellStyle name="Normal 37 7 10 3" xfId="15846"/>
    <cellStyle name="Normal 37 7 10 3 2" xfId="44385"/>
    <cellStyle name="Normal 37 7 10 4" xfId="21011"/>
    <cellStyle name="Normal 37 7 10 5" xfId="25933"/>
    <cellStyle name="Normal 37 7 10 6" xfId="30855"/>
    <cellStyle name="Normal 37 7 11" xfId="1312"/>
    <cellStyle name="Normal 37 7 11 2" xfId="11465"/>
    <cellStyle name="Normal 37 7 11 2 2" xfId="41050"/>
    <cellStyle name="Normal 37 7 11 3" xfId="15961"/>
    <cellStyle name="Normal 37 7 11 3 2" xfId="44500"/>
    <cellStyle name="Normal 37 7 11 4" xfId="21126"/>
    <cellStyle name="Normal 37 7 11 5" xfId="26048"/>
    <cellStyle name="Normal 37 7 11 6" xfId="30970"/>
    <cellStyle name="Normal 37 7 12" xfId="1427"/>
    <cellStyle name="Normal 37 7 12 2" xfId="11466"/>
    <cellStyle name="Normal 37 7 12 2 2" xfId="41051"/>
    <cellStyle name="Normal 37 7 12 3" xfId="16076"/>
    <cellStyle name="Normal 37 7 12 3 2" xfId="44615"/>
    <cellStyle name="Normal 37 7 12 4" xfId="21241"/>
    <cellStyle name="Normal 37 7 12 5" xfId="26163"/>
    <cellStyle name="Normal 37 7 12 6" xfId="31085"/>
    <cellStyle name="Normal 37 7 13" xfId="1542"/>
    <cellStyle name="Normal 37 7 13 2" xfId="11467"/>
    <cellStyle name="Normal 37 7 13 2 2" xfId="41052"/>
    <cellStyle name="Normal 37 7 13 3" xfId="16191"/>
    <cellStyle name="Normal 37 7 13 3 2" xfId="44730"/>
    <cellStyle name="Normal 37 7 13 4" xfId="21356"/>
    <cellStyle name="Normal 37 7 13 5" xfId="26278"/>
    <cellStyle name="Normal 37 7 13 6" xfId="31200"/>
    <cellStyle name="Normal 37 7 14" xfId="1656"/>
    <cellStyle name="Normal 37 7 14 2" xfId="11468"/>
    <cellStyle name="Normal 37 7 14 2 2" xfId="41053"/>
    <cellStyle name="Normal 37 7 14 3" xfId="16305"/>
    <cellStyle name="Normal 37 7 14 3 2" xfId="44844"/>
    <cellStyle name="Normal 37 7 14 4" xfId="21470"/>
    <cellStyle name="Normal 37 7 14 5" xfId="26392"/>
    <cellStyle name="Normal 37 7 14 6" xfId="31314"/>
    <cellStyle name="Normal 37 7 15" xfId="1770"/>
    <cellStyle name="Normal 37 7 15 2" xfId="11469"/>
    <cellStyle name="Normal 37 7 15 2 2" xfId="41054"/>
    <cellStyle name="Normal 37 7 15 3" xfId="16419"/>
    <cellStyle name="Normal 37 7 15 3 2" xfId="44958"/>
    <cellStyle name="Normal 37 7 15 4" xfId="21584"/>
    <cellStyle name="Normal 37 7 15 5" xfId="26506"/>
    <cellStyle name="Normal 37 7 15 6" xfId="31428"/>
    <cellStyle name="Normal 37 7 16" xfId="1884"/>
    <cellStyle name="Normal 37 7 16 2" xfId="11470"/>
    <cellStyle name="Normal 37 7 16 2 2" xfId="41055"/>
    <cellStyle name="Normal 37 7 16 3" xfId="16533"/>
    <cellStyle name="Normal 37 7 16 3 2" xfId="45072"/>
    <cellStyle name="Normal 37 7 16 4" xfId="21698"/>
    <cellStyle name="Normal 37 7 16 5" xfId="26620"/>
    <cellStyle name="Normal 37 7 16 6" xfId="31542"/>
    <cellStyle name="Normal 37 7 17" xfId="1998"/>
    <cellStyle name="Normal 37 7 17 2" xfId="11471"/>
    <cellStyle name="Normal 37 7 17 2 2" xfId="41056"/>
    <cellStyle name="Normal 37 7 17 3" xfId="16647"/>
    <cellStyle name="Normal 37 7 17 3 2" xfId="45186"/>
    <cellStyle name="Normal 37 7 17 4" xfId="21812"/>
    <cellStyle name="Normal 37 7 17 5" xfId="26734"/>
    <cellStyle name="Normal 37 7 17 6" xfId="31656"/>
    <cellStyle name="Normal 37 7 18" xfId="2113"/>
    <cellStyle name="Normal 37 7 18 2" xfId="11472"/>
    <cellStyle name="Normal 37 7 18 2 2" xfId="41057"/>
    <cellStyle name="Normal 37 7 18 3" xfId="16762"/>
    <cellStyle name="Normal 37 7 18 3 2" xfId="45301"/>
    <cellStyle name="Normal 37 7 18 4" xfId="21927"/>
    <cellStyle name="Normal 37 7 18 5" xfId="26849"/>
    <cellStyle name="Normal 37 7 18 6" xfId="31771"/>
    <cellStyle name="Normal 37 7 19" xfId="2459"/>
    <cellStyle name="Normal 37 7 19 2" xfId="11473"/>
    <cellStyle name="Normal 37 7 19 2 2" xfId="41058"/>
    <cellStyle name="Normal 37 7 19 3" xfId="17070"/>
    <cellStyle name="Normal 37 7 19 3 2" xfId="45607"/>
    <cellStyle name="Normal 37 7 19 4" xfId="22233"/>
    <cellStyle name="Normal 37 7 19 5" xfId="27155"/>
    <cellStyle name="Normal 37 7 19 6" xfId="32077"/>
    <cellStyle name="Normal 37 7 2" xfId="206"/>
    <cellStyle name="Normal 37 7 2 10" xfId="1355"/>
    <cellStyle name="Normal 37 7 2 10 2" xfId="11475"/>
    <cellStyle name="Normal 37 7 2 10 2 2" xfId="41060"/>
    <cellStyle name="Normal 37 7 2 10 3" xfId="16004"/>
    <cellStyle name="Normal 37 7 2 10 3 2" xfId="44543"/>
    <cellStyle name="Normal 37 7 2 10 4" xfId="21169"/>
    <cellStyle name="Normal 37 7 2 10 5" xfId="26091"/>
    <cellStyle name="Normal 37 7 2 10 6" xfId="31013"/>
    <cellStyle name="Normal 37 7 2 11" xfId="1470"/>
    <cellStyle name="Normal 37 7 2 11 2" xfId="11476"/>
    <cellStyle name="Normal 37 7 2 11 2 2" xfId="41061"/>
    <cellStyle name="Normal 37 7 2 11 3" xfId="16119"/>
    <cellStyle name="Normal 37 7 2 11 3 2" xfId="44658"/>
    <cellStyle name="Normal 37 7 2 11 4" xfId="21284"/>
    <cellStyle name="Normal 37 7 2 11 5" xfId="26206"/>
    <cellStyle name="Normal 37 7 2 11 6" xfId="31128"/>
    <cellStyle name="Normal 37 7 2 12" xfId="1585"/>
    <cellStyle name="Normal 37 7 2 12 2" xfId="11477"/>
    <cellStyle name="Normal 37 7 2 12 2 2" xfId="41062"/>
    <cellStyle name="Normal 37 7 2 12 3" xfId="16234"/>
    <cellStyle name="Normal 37 7 2 12 3 2" xfId="44773"/>
    <cellStyle name="Normal 37 7 2 12 4" xfId="21399"/>
    <cellStyle name="Normal 37 7 2 12 5" xfId="26321"/>
    <cellStyle name="Normal 37 7 2 12 6" xfId="31243"/>
    <cellStyle name="Normal 37 7 2 13" xfId="1699"/>
    <cellStyle name="Normal 37 7 2 13 2" xfId="11478"/>
    <cellStyle name="Normal 37 7 2 13 2 2" xfId="41063"/>
    <cellStyle name="Normal 37 7 2 13 3" xfId="16348"/>
    <cellStyle name="Normal 37 7 2 13 3 2" xfId="44887"/>
    <cellStyle name="Normal 37 7 2 13 4" xfId="21513"/>
    <cellStyle name="Normal 37 7 2 13 5" xfId="26435"/>
    <cellStyle name="Normal 37 7 2 13 6" xfId="31357"/>
    <cellStyle name="Normal 37 7 2 14" xfId="1813"/>
    <cellStyle name="Normal 37 7 2 14 2" xfId="11479"/>
    <cellStyle name="Normal 37 7 2 14 2 2" xfId="41064"/>
    <cellStyle name="Normal 37 7 2 14 3" xfId="16462"/>
    <cellStyle name="Normal 37 7 2 14 3 2" xfId="45001"/>
    <cellStyle name="Normal 37 7 2 14 4" xfId="21627"/>
    <cellStyle name="Normal 37 7 2 14 5" xfId="26549"/>
    <cellStyle name="Normal 37 7 2 14 6" xfId="31471"/>
    <cellStyle name="Normal 37 7 2 15" xfId="1927"/>
    <cellStyle name="Normal 37 7 2 15 2" xfId="11480"/>
    <cellStyle name="Normal 37 7 2 15 2 2" xfId="41065"/>
    <cellStyle name="Normal 37 7 2 15 3" xfId="16576"/>
    <cellStyle name="Normal 37 7 2 15 3 2" xfId="45115"/>
    <cellStyle name="Normal 37 7 2 15 4" xfId="21741"/>
    <cellStyle name="Normal 37 7 2 15 5" xfId="26663"/>
    <cellStyle name="Normal 37 7 2 15 6" xfId="31585"/>
    <cellStyle name="Normal 37 7 2 16" xfId="2041"/>
    <cellStyle name="Normal 37 7 2 16 2" xfId="11481"/>
    <cellStyle name="Normal 37 7 2 16 2 2" xfId="41066"/>
    <cellStyle name="Normal 37 7 2 16 3" xfId="16690"/>
    <cellStyle name="Normal 37 7 2 16 3 2" xfId="45229"/>
    <cellStyle name="Normal 37 7 2 16 4" xfId="21855"/>
    <cellStyle name="Normal 37 7 2 16 5" xfId="26777"/>
    <cellStyle name="Normal 37 7 2 16 6" xfId="31699"/>
    <cellStyle name="Normal 37 7 2 17" xfId="2156"/>
    <cellStyle name="Normal 37 7 2 17 2" xfId="11482"/>
    <cellStyle name="Normal 37 7 2 17 2 2" xfId="41067"/>
    <cellStyle name="Normal 37 7 2 17 3" xfId="16805"/>
    <cellStyle name="Normal 37 7 2 17 3 2" xfId="45344"/>
    <cellStyle name="Normal 37 7 2 17 4" xfId="21970"/>
    <cellStyle name="Normal 37 7 2 17 5" xfId="26892"/>
    <cellStyle name="Normal 37 7 2 17 6" xfId="31814"/>
    <cellStyle name="Normal 37 7 2 18" xfId="2502"/>
    <cellStyle name="Normal 37 7 2 18 2" xfId="11483"/>
    <cellStyle name="Normal 37 7 2 18 2 2" xfId="41068"/>
    <cellStyle name="Normal 37 7 2 18 3" xfId="17113"/>
    <cellStyle name="Normal 37 7 2 18 3 2" xfId="45650"/>
    <cellStyle name="Normal 37 7 2 18 4" xfId="22276"/>
    <cellStyle name="Normal 37 7 2 18 5" xfId="27198"/>
    <cellStyle name="Normal 37 7 2 18 6" xfId="32120"/>
    <cellStyle name="Normal 37 7 2 19" xfId="2621"/>
    <cellStyle name="Normal 37 7 2 19 2" xfId="11484"/>
    <cellStyle name="Normal 37 7 2 19 2 2" xfId="41069"/>
    <cellStyle name="Normal 37 7 2 19 3" xfId="17232"/>
    <cellStyle name="Normal 37 7 2 19 3 2" xfId="45769"/>
    <cellStyle name="Normal 37 7 2 19 4" xfId="22395"/>
    <cellStyle name="Normal 37 7 2 19 5" xfId="27317"/>
    <cellStyle name="Normal 37 7 2 19 6" xfId="32239"/>
    <cellStyle name="Normal 37 7 2 2" xfId="338"/>
    <cellStyle name="Normal 37 7 2 2 10" xfId="20168"/>
    <cellStyle name="Normal 37 7 2 2 11" xfId="25108"/>
    <cellStyle name="Normal 37 7 2 2 12" xfId="30012"/>
    <cellStyle name="Normal 37 7 2 2 2" xfId="2296"/>
    <cellStyle name="Normal 37 7 2 2 2 10" xfId="31951"/>
    <cellStyle name="Normal 37 7 2 2 2 2" xfId="5822"/>
    <cellStyle name="Normal 37 7 2 2 2 2 2" xfId="7897"/>
    <cellStyle name="Normal 37 7 2 2 2 2 2 2" xfId="37482"/>
    <cellStyle name="Normal 37 7 2 2 2 2 3" xfId="14317"/>
    <cellStyle name="Normal 37 7 2 2 2 2 3 2" xfId="42857"/>
    <cellStyle name="Normal 37 7 2 2 2 2 4" xfId="35414"/>
    <cellStyle name="Normal 37 7 2 2 2 3" xfId="7324"/>
    <cellStyle name="Normal 37 7 2 2 2 3 2" xfId="16942"/>
    <cellStyle name="Normal 37 7 2 2 2 3 2 2" xfId="45481"/>
    <cellStyle name="Normal 37 7 2 2 2 3 3" xfId="36911"/>
    <cellStyle name="Normal 37 7 2 2 2 4" xfId="6801"/>
    <cellStyle name="Normal 37 7 2 2 2 4 2" xfId="36388"/>
    <cellStyle name="Normal 37 7 2 2 2 5" xfId="5821"/>
    <cellStyle name="Normal 37 7 2 2 2 5 2" xfId="35413"/>
    <cellStyle name="Normal 37 7 2 2 2 6" xfId="11486"/>
    <cellStyle name="Normal 37 7 2 2 2 6 2" xfId="41071"/>
    <cellStyle name="Normal 37 7 2 2 2 7" xfId="14316"/>
    <cellStyle name="Normal 37 7 2 2 2 7 2" xfId="42856"/>
    <cellStyle name="Normal 37 7 2 2 2 8" xfId="22107"/>
    <cellStyle name="Normal 37 7 2 2 2 9" xfId="27029"/>
    <cellStyle name="Normal 37 7 2 2 3" xfId="5823"/>
    <cellStyle name="Normal 37 7 2 2 3 2" xfId="7896"/>
    <cellStyle name="Normal 37 7 2 2 3 2 2" xfId="37481"/>
    <cellStyle name="Normal 37 7 2 2 3 3" xfId="11485"/>
    <cellStyle name="Normal 37 7 2 2 3 3 2" xfId="41070"/>
    <cellStyle name="Normal 37 7 2 2 3 4" xfId="14318"/>
    <cellStyle name="Normal 37 7 2 2 3 4 2" xfId="42858"/>
    <cellStyle name="Normal 37 7 2 2 3 5" xfId="35415"/>
    <cellStyle name="Normal 37 7 2 2 4" xfId="7179"/>
    <cellStyle name="Normal 37 7 2 2 4 2" xfId="15003"/>
    <cellStyle name="Normal 37 7 2 2 4 2 2" xfId="43542"/>
    <cellStyle name="Normal 37 7 2 2 4 3" xfId="36766"/>
    <cellStyle name="Normal 37 7 2 2 5" xfId="6559"/>
    <cellStyle name="Normal 37 7 2 2 5 2" xfId="19850"/>
    <cellStyle name="Normal 37 7 2 2 5 2 2" xfId="48387"/>
    <cellStyle name="Normal 37 7 2 2 5 3" xfId="36146"/>
    <cellStyle name="Normal 37 7 2 2 6" xfId="5820"/>
    <cellStyle name="Normal 37 7 2 2 6 2" xfId="35412"/>
    <cellStyle name="Normal 37 7 2 2 7" xfId="8386"/>
    <cellStyle name="Normal 37 7 2 2 7 2" xfId="37971"/>
    <cellStyle name="Normal 37 7 2 2 8" xfId="8627"/>
    <cellStyle name="Normal 37 7 2 2 8 2" xfId="38212"/>
    <cellStyle name="Normal 37 7 2 2 9" xfId="14315"/>
    <cellStyle name="Normal 37 7 2 2 9 2" xfId="42855"/>
    <cellStyle name="Normal 37 7 2 20" xfId="2739"/>
    <cellStyle name="Normal 37 7 2 20 2" xfId="11487"/>
    <cellStyle name="Normal 37 7 2 20 2 2" xfId="41072"/>
    <cellStyle name="Normal 37 7 2 20 3" xfId="17350"/>
    <cellStyle name="Normal 37 7 2 20 3 2" xfId="45887"/>
    <cellStyle name="Normal 37 7 2 20 4" xfId="22513"/>
    <cellStyle name="Normal 37 7 2 20 5" xfId="27435"/>
    <cellStyle name="Normal 37 7 2 20 6" xfId="32357"/>
    <cellStyle name="Normal 37 7 2 21" xfId="2858"/>
    <cellStyle name="Normal 37 7 2 21 2" xfId="11488"/>
    <cellStyle name="Normal 37 7 2 21 2 2" xfId="41073"/>
    <cellStyle name="Normal 37 7 2 21 3" xfId="17469"/>
    <cellStyle name="Normal 37 7 2 21 3 2" xfId="46006"/>
    <cellStyle name="Normal 37 7 2 21 4" xfId="22632"/>
    <cellStyle name="Normal 37 7 2 21 5" xfId="27554"/>
    <cellStyle name="Normal 37 7 2 21 6" xfId="32476"/>
    <cellStyle name="Normal 37 7 2 22" xfId="2974"/>
    <cellStyle name="Normal 37 7 2 22 2" xfId="11489"/>
    <cellStyle name="Normal 37 7 2 22 2 2" xfId="41074"/>
    <cellStyle name="Normal 37 7 2 22 3" xfId="17585"/>
    <cellStyle name="Normal 37 7 2 22 3 2" xfId="46122"/>
    <cellStyle name="Normal 37 7 2 22 4" xfId="22748"/>
    <cellStyle name="Normal 37 7 2 22 5" xfId="27670"/>
    <cellStyle name="Normal 37 7 2 22 6" xfId="32592"/>
    <cellStyle name="Normal 37 7 2 23" xfId="3092"/>
    <cellStyle name="Normal 37 7 2 23 2" xfId="11490"/>
    <cellStyle name="Normal 37 7 2 23 2 2" xfId="41075"/>
    <cellStyle name="Normal 37 7 2 23 3" xfId="17703"/>
    <cellStyle name="Normal 37 7 2 23 3 2" xfId="46240"/>
    <cellStyle name="Normal 37 7 2 23 4" xfId="22866"/>
    <cellStyle name="Normal 37 7 2 23 5" xfId="27788"/>
    <cellStyle name="Normal 37 7 2 23 6" xfId="32710"/>
    <cellStyle name="Normal 37 7 2 24" xfId="3210"/>
    <cellStyle name="Normal 37 7 2 24 2" xfId="11491"/>
    <cellStyle name="Normal 37 7 2 24 2 2" xfId="41076"/>
    <cellStyle name="Normal 37 7 2 24 3" xfId="17820"/>
    <cellStyle name="Normal 37 7 2 24 3 2" xfId="46357"/>
    <cellStyle name="Normal 37 7 2 24 4" xfId="22983"/>
    <cellStyle name="Normal 37 7 2 24 5" xfId="27905"/>
    <cellStyle name="Normal 37 7 2 24 6" xfId="32827"/>
    <cellStyle name="Normal 37 7 2 25" xfId="3327"/>
    <cellStyle name="Normal 37 7 2 25 2" xfId="11492"/>
    <cellStyle name="Normal 37 7 2 25 2 2" xfId="41077"/>
    <cellStyle name="Normal 37 7 2 25 3" xfId="17937"/>
    <cellStyle name="Normal 37 7 2 25 3 2" xfId="46474"/>
    <cellStyle name="Normal 37 7 2 25 4" xfId="23100"/>
    <cellStyle name="Normal 37 7 2 25 5" xfId="28022"/>
    <cellStyle name="Normal 37 7 2 25 6" xfId="32944"/>
    <cellStyle name="Normal 37 7 2 26" xfId="3444"/>
    <cellStyle name="Normal 37 7 2 26 2" xfId="11493"/>
    <cellStyle name="Normal 37 7 2 26 2 2" xfId="41078"/>
    <cellStyle name="Normal 37 7 2 26 3" xfId="18054"/>
    <cellStyle name="Normal 37 7 2 26 3 2" xfId="46591"/>
    <cellStyle name="Normal 37 7 2 26 4" xfId="23217"/>
    <cellStyle name="Normal 37 7 2 26 5" xfId="28139"/>
    <cellStyle name="Normal 37 7 2 26 6" xfId="33061"/>
    <cellStyle name="Normal 37 7 2 27" xfId="3558"/>
    <cellStyle name="Normal 37 7 2 27 2" xfId="11494"/>
    <cellStyle name="Normal 37 7 2 27 2 2" xfId="41079"/>
    <cellStyle name="Normal 37 7 2 27 3" xfId="18168"/>
    <cellStyle name="Normal 37 7 2 27 3 2" xfId="46705"/>
    <cellStyle name="Normal 37 7 2 27 4" xfId="23331"/>
    <cellStyle name="Normal 37 7 2 27 5" xfId="28253"/>
    <cellStyle name="Normal 37 7 2 27 6" xfId="33175"/>
    <cellStyle name="Normal 37 7 2 28" xfId="3675"/>
    <cellStyle name="Normal 37 7 2 28 2" xfId="11495"/>
    <cellStyle name="Normal 37 7 2 28 2 2" xfId="41080"/>
    <cellStyle name="Normal 37 7 2 28 3" xfId="18284"/>
    <cellStyle name="Normal 37 7 2 28 3 2" xfId="46821"/>
    <cellStyle name="Normal 37 7 2 28 4" xfId="23447"/>
    <cellStyle name="Normal 37 7 2 28 5" xfId="28369"/>
    <cellStyle name="Normal 37 7 2 28 6" xfId="33291"/>
    <cellStyle name="Normal 37 7 2 29" xfId="3791"/>
    <cellStyle name="Normal 37 7 2 29 2" xfId="11496"/>
    <cellStyle name="Normal 37 7 2 29 2 2" xfId="41081"/>
    <cellStyle name="Normal 37 7 2 29 3" xfId="18399"/>
    <cellStyle name="Normal 37 7 2 29 3 2" xfId="46936"/>
    <cellStyle name="Normal 37 7 2 29 4" xfId="23562"/>
    <cellStyle name="Normal 37 7 2 29 5" xfId="28484"/>
    <cellStyle name="Normal 37 7 2 29 6" xfId="33406"/>
    <cellStyle name="Normal 37 7 2 3" xfId="458"/>
    <cellStyle name="Normal 37 7 2 3 10" xfId="30132"/>
    <cellStyle name="Normal 37 7 2 3 2" xfId="5825"/>
    <cellStyle name="Normal 37 7 2 3 2 2" xfId="7898"/>
    <cellStyle name="Normal 37 7 2 3 2 2 2" xfId="37483"/>
    <cellStyle name="Normal 37 7 2 3 2 3" xfId="14320"/>
    <cellStyle name="Normal 37 7 2 3 2 3 2" xfId="42860"/>
    <cellStyle name="Normal 37 7 2 3 2 4" xfId="35417"/>
    <cellStyle name="Normal 37 7 2 3 3" xfId="7325"/>
    <cellStyle name="Normal 37 7 2 3 3 2" xfId="15123"/>
    <cellStyle name="Normal 37 7 2 3 3 2 2" xfId="43662"/>
    <cellStyle name="Normal 37 7 2 3 3 3" xfId="36912"/>
    <cellStyle name="Normal 37 7 2 3 4" xfId="6681"/>
    <cellStyle name="Normal 37 7 2 3 4 2" xfId="36268"/>
    <cellStyle name="Normal 37 7 2 3 5" xfId="5824"/>
    <cellStyle name="Normal 37 7 2 3 5 2" xfId="35416"/>
    <cellStyle name="Normal 37 7 2 3 6" xfId="11497"/>
    <cellStyle name="Normal 37 7 2 3 6 2" xfId="41082"/>
    <cellStyle name="Normal 37 7 2 3 7" xfId="14319"/>
    <cellStyle name="Normal 37 7 2 3 7 2" xfId="42859"/>
    <cellStyle name="Normal 37 7 2 3 8" xfId="20288"/>
    <cellStyle name="Normal 37 7 2 3 9" xfId="25210"/>
    <cellStyle name="Normal 37 7 2 30" xfId="3908"/>
    <cellStyle name="Normal 37 7 2 30 2" xfId="11498"/>
    <cellStyle name="Normal 37 7 2 30 2 2" xfId="41083"/>
    <cellStyle name="Normal 37 7 2 30 3" xfId="18515"/>
    <cellStyle name="Normal 37 7 2 30 3 2" xfId="47052"/>
    <cellStyle name="Normal 37 7 2 30 4" xfId="23678"/>
    <cellStyle name="Normal 37 7 2 30 5" xfId="28600"/>
    <cellStyle name="Normal 37 7 2 30 6" xfId="33522"/>
    <cellStyle name="Normal 37 7 2 31" xfId="4026"/>
    <cellStyle name="Normal 37 7 2 31 2" xfId="11499"/>
    <cellStyle name="Normal 37 7 2 31 2 2" xfId="41084"/>
    <cellStyle name="Normal 37 7 2 31 3" xfId="18633"/>
    <cellStyle name="Normal 37 7 2 31 3 2" xfId="47170"/>
    <cellStyle name="Normal 37 7 2 31 4" xfId="23796"/>
    <cellStyle name="Normal 37 7 2 31 5" xfId="28718"/>
    <cellStyle name="Normal 37 7 2 31 6" xfId="33640"/>
    <cellStyle name="Normal 37 7 2 32" xfId="4141"/>
    <cellStyle name="Normal 37 7 2 32 2" xfId="11500"/>
    <cellStyle name="Normal 37 7 2 32 2 2" xfId="41085"/>
    <cellStyle name="Normal 37 7 2 32 3" xfId="18747"/>
    <cellStyle name="Normal 37 7 2 32 3 2" xfId="47284"/>
    <cellStyle name="Normal 37 7 2 32 4" xfId="23910"/>
    <cellStyle name="Normal 37 7 2 32 5" xfId="28832"/>
    <cellStyle name="Normal 37 7 2 32 6" xfId="33754"/>
    <cellStyle name="Normal 37 7 2 33" xfId="4256"/>
    <cellStyle name="Normal 37 7 2 33 2" xfId="11501"/>
    <cellStyle name="Normal 37 7 2 33 2 2" xfId="41086"/>
    <cellStyle name="Normal 37 7 2 33 3" xfId="18862"/>
    <cellStyle name="Normal 37 7 2 33 3 2" xfId="47399"/>
    <cellStyle name="Normal 37 7 2 33 4" xfId="24025"/>
    <cellStyle name="Normal 37 7 2 33 5" xfId="28947"/>
    <cellStyle name="Normal 37 7 2 33 6" xfId="33869"/>
    <cellStyle name="Normal 37 7 2 34" xfId="4383"/>
    <cellStyle name="Normal 37 7 2 34 2" xfId="11502"/>
    <cellStyle name="Normal 37 7 2 34 2 2" xfId="41087"/>
    <cellStyle name="Normal 37 7 2 34 3" xfId="18989"/>
    <cellStyle name="Normal 37 7 2 34 3 2" xfId="47526"/>
    <cellStyle name="Normal 37 7 2 34 4" xfId="24152"/>
    <cellStyle name="Normal 37 7 2 34 5" xfId="29074"/>
    <cellStyle name="Normal 37 7 2 34 6" xfId="33996"/>
    <cellStyle name="Normal 37 7 2 35" xfId="4498"/>
    <cellStyle name="Normal 37 7 2 35 2" xfId="11503"/>
    <cellStyle name="Normal 37 7 2 35 2 2" xfId="41088"/>
    <cellStyle name="Normal 37 7 2 35 3" xfId="19103"/>
    <cellStyle name="Normal 37 7 2 35 3 2" xfId="47640"/>
    <cellStyle name="Normal 37 7 2 35 4" xfId="24266"/>
    <cellStyle name="Normal 37 7 2 35 5" xfId="29188"/>
    <cellStyle name="Normal 37 7 2 35 6" xfId="34110"/>
    <cellStyle name="Normal 37 7 2 36" xfId="4615"/>
    <cellStyle name="Normal 37 7 2 36 2" xfId="11504"/>
    <cellStyle name="Normal 37 7 2 36 2 2" xfId="41089"/>
    <cellStyle name="Normal 37 7 2 36 3" xfId="19220"/>
    <cellStyle name="Normal 37 7 2 36 3 2" xfId="47757"/>
    <cellStyle name="Normal 37 7 2 36 4" xfId="24383"/>
    <cellStyle name="Normal 37 7 2 36 5" xfId="29305"/>
    <cellStyle name="Normal 37 7 2 36 6" xfId="34227"/>
    <cellStyle name="Normal 37 7 2 37" xfId="4731"/>
    <cellStyle name="Normal 37 7 2 37 2" xfId="11505"/>
    <cellStyle name="Normal 37 7 2 37 2 2" xfId="41090"/>
    <cellStyle name="Normal 37 7 2 37 3" xfId="19336"/>
    <cellStyle name="Normal 37 7 2 37 3 2" xfId="47873"/>
    <cellStyle name="Normal 37 7 2 37 4" xfId="24499"/>
    <cellStyle name="Normal 37 7 2 37 5" xfId="29421"/>
    <cellStyle name="Normal 37 7 2 37 6" xfId="34343"/>
    <cellStyle name="Normal 37 7 2 38" xfId="4846"/>
    <cellStyle name="Normal 37 7 2 38 2" xfId="11506"/>
    <cellStyle name="Normal 37 7 2 38 2 2" xfId="41091"/>
    <cellStyle name="Normal 37 7 2 38 3" xfId="19451"/>
    <cellStyle name="Normal 37 7 2 38 3 2" xfId="47988"/>
    <cellStyle name="Normal 37 7 2 38 4" xfId="24614"/>
    <cellStyle name="Normal 37 7 2 38 5" xfId="29536"/>
    <cellStyle name="Normal 37 7 2 38 6" xfId="34458"/>
    <cellStyle name="Normal 37 7 2 39" xfId="4967"/>
    <cellStyle name="Normal 37 7 2 39 2" xfId="11507"/>
    <cellStyle name="Normal 37 7 2 39 2 2" xfId="41092"/>
    <cellStyle name="Normal 37 7 2 39 3" xfId="19571"/>
    <cellStyle name="Normal 37 7 2 39 3 2" xfId="48108"/>
    <cellStyle name="Normal 37 7 2 39 4" xfId="24734"/>
    <cellStyle name="Normal 37 7 2 39 5" xfId="29656"/>
    <cellStyle name="Normal 37 7 2 39 6" xfId="34578"/>
    <cellStyle name="Normal 37 7 2 4" xfId="580"/>
    <cellStyle name="Normal 37 7 2 4 10" xfId="30253"/>
    <cellStyle name="Normal 37 7 2 4 2" xfId="5827"/>
    <cellStyle name="Normal 37 7 2 4 2 2" xfId="7899"/>
    <cellStyle name="Normal 37 7 2 4 2 2 2" xfId="37484"/>
    <cellStyle name="Normal 37 7 2 4 2 3" xfId="14322"/>
    <cellStyle name="Normal 37 7 2 4 2 3 2" xfId="42862"/>
    <cellStyle name="Normal 37 7 2 4 2 4" xfId="35419"/>
    <cellStyle name="Normal 37 7 2 4 3" xfId="7526"/>
    <cellStyle name="Normal 37 7 2 4 3 2" xfId="15244"/>
    <cellStyle name="Normal 37 7 2 4 3 2 2" xfId="43783"/>
    <cellStyle name="Normal 37 7 2 4 3 3" xfId="37112"/>
    <cellStyle name="Normal 37 7 2 4 4" xfId="6922"/>
    <cellStyle name="Normal 37 7 2 4 4 2" xfId="36509"/>
    <cellStyle name="Normal 37 7 2 4 5" xfId="5826"/>
    <cellStyle name="Normal 37 7 2 4 5 2" xfId="35418"/>
    <cellStyle name="Normal 37 7 2 4 6" xfId="11508"/>
    <cellStyle name="Normal 37 7 2 4 6 2" xfId="41093"/>
    <cellStyle name="Normal 37 7 2 4 7" xfId="14321"/>
    <cellStyle name="Normal 37 7 2 4 7 2" xfId="42861"/>
    <cellStyle name="Normal 37 7 2 4 8" xfId="20409"/>
    <cellStyle name="Normal 37 7 2 4 9" xfId="25331"/>
    <cellStyle name="Normal 37 7 2 40" xfId="5082"/>
    <cellStyle name="Normal 37 7 2 40 2" xfId="11509"/>
    <cellStyle name="Normal 37 7 2 40 2 2" xfId="41094"/>
    <cellStyle name="Normal 37 7 2 40 3" xfId="19686"/>
    <cellStyle name="Normal 37 7 2 40 3 2" xfId="48223"/>
    <cellStyle name="Normal 37 7 2 40 4" xfId="24849"/>
    <cellStyle name="Normal 37 7 2 40 5" xfId="29771"/>
    <cellStyle name="Normal 37 7 2 40 6" xfId="34693"/>
    <cellStyle name="Normal 37 7 2 41" xfId="5819"/>
    <cellStyle name="Normal 37 7 2 41 2" xfId="11474"/>
    <cellStyle name="Normal 37 7 2 41 2 2" xfId="41059"/>
    <cellStyle name="Normal 37 7 2 41 3" xfId="14883"/>
    <cellStyle name="Normal 37 7 2 41 3 2" xfId="43422"/>
    <cellStyle name="Normal 37 7 2 41 4" xfId="35411"/>
    <cellStyle name="Normal 37 7 2 42" xfId="8249"/>
    <cellStyle name="Normal 37 7 2 42 2" xfId="19849"/>
    <cellStyle name="Normal 37 7 2 42 2 2" xfId="48386"/>
    <cellStyle name="Normal 37 7 2 42 3" xfId="37834"/>
    <cellStyle name="Normal 37 7 2 43" xfId="8490"/>
    <cellStyle name="Normal 37 7 2 43 2" xfId="38075"/>
    <cellStyle name="Normal 37 7 2 44" xfId="13700"/>
    <cellStyle name="Normal 37 7 2 44 2" xfId="42240"/>
    <cellStyle name="Normal 37 7 2 45" xfId="20048"/>
    <cellStyle name="Normal 37 7 2 46" xfId="24971"/>
    <cellStyle name="Normal 37 7 2 47" xfId="29892"/>
    <cellStyle name="Normal 37 7 2 5" xfId="715"/>
    <cellStyle name="Normal 37 7 2 5 2" xfId="7895"/>
    <cellStyle name="Normal 37 7 2 5 2 2" xfId="15376"/>
    <cellStyle name="Normal 37 7 2 5 2 2 2" xfId="43915"/>
    <cellStyle name="Normal 37 7 2 5 2 3" xfId="37480"/>
    <cellStyle name="Normal 37 7 2 5 3" xfId="5828"/>
    <cellStyle name="Normal 37 7 2 5 3 2" xfId="35420"/>
    <cellStyle name="Normal 37 7 2 5 4" xfId="11510"/>
    <cellStyle name="Normal 37 7 2 5 4 2" xfId="41095"/>
    <cellStyle name="Normal 37 7 2 5 5" xfId="14323"/>
    <cellStyle name="Normal 37 7 2 5 5 2" xfId="42863"/>
    <cellStyle name="Normal 37 7 2 5 6" xfId="20541"/>
    <cellStyle name="Normal 37 7 2 5 7" xfId="25463"/>
    <cellStyle name="Normal 37 7 2 5 8" xfId="30385"/>
    <cellStyle name="Normal 37 7 2 6" xfId="829"/>
    <cellStyle name="Normal 37 7 2 6 2" xfId="7042"/>
    <cellStyle name="Normal 37 7 2 6 2 2" xfId="36629"/>
    <cellStyle name="Normal 37 7 2 6 3" xfId="11511"/>
    <cellStyle name="Normal 37 7 2 6 3 2" xfId="41096"/>
    <cellStyle name="Normal 37 7 2 6 4" xfId="15490"/>
    <cellStyle name="Normal 37 7 2 6 4 2" xfId="44029"/>
    <cellStyle name="Normal 37 7 2 6 5" xfId="20655"/>
    <cellStyle name="Normal 37 7 2 6 6" xfId="25577"/>
    <cellStyle name="Normal 37 7 2 6 7" xfId="30499"/>
    <cellStyle name="Normal 37 7 2 7" xfId="943"/>
    <cellStyle name="Normal 37 7 2 7 2" xfId="6439"/>
    <cellStyle name="Normal 37 7 2 7 2 2" xfId="36026"/>
    <cellStyle name="Normal 37 7 2 7 3" xfId="11512"/>
    <cellStyle name="Normal 37 7 2 7 3 2" xfId="41097"/>
    <cellStyle name="Normal 37 7 2 7 4" xfId="15604"/>
    <cellStyle name="Normal 37 7 2 7 4 2" xfId="44143"/>
    <cellStyle name="Normal 37 7 2 7 5" xfId="20769"/>
    <cellStyle name="Normal 37 7 2 7 6" xfId="25691"/>
    <cellStyle name="Normal 37 7 2 7 7" xfId="30613"/>
    <cellStyle name="Normal 37 7 2 8" xfId="1090"/>
    <cellStyle name="Normal 37 7 2 8 2" xfId="11513"/>
    <cellStyle name="Normal 37 7 2 8 2 2" xfId="41098"/>
    <cellStyle name="Normal 37 7 2 8 3" xfId="15745"/>
    <cellStyle name="Normal 37 7 2 8 3 2" xfId="44284"/>
    <cellStyle name="Normal 37 7 2 8 4" xfId="20910"/>
    <cellStyle name="Normal 37 7 2 8 5" xfId="25832"/>
    <cellStyle name="Normal 37 7 2 8 6" xfId="30754"/>
    <cellStyle name="Normal 37 7 2 9" xfId="1239"/>
    <cellStyle name="Normal 37 7 2 9 2" xfId="11514"/>
    <cellStyle name="Normal 37 7 2 9 2 2" xfId="41099"/>
    <cellStyle name="Normal 37 7 2 9 3" xfId="15889"/>
    <cellStyle name="Normal 37 7 2 9 3 2" xfId="44428"/>
    <cellStyle name="Normal 37 7 2 9 4" xfId="21054"/>
    <cellStyle name="Normal 37 7 2 9 5" xfId="25976"/>
    <cellStyle name="Normal 37 7 2 9 6" xfId="30898"/>
    <cellStyle name="Normal 37 7 20" xfId="2578"/>
    <cellStyle name="Normal 37 7 20 2" xfId="11515"/>
    <cellStyle name="Normal 37 7 20 2 2" xfId="41100"/>
    <cellStyle name="Normal 37 7 20 3" xfId="17189"/>
    <cellStyle name="Normal 37 7 20 3 2" xfId="45726"/>
    <cellStyle name="Normal 37 7 20 4" xfId="22352"/>
    <cellStyle name="Normal 37 7 20 5" xfId="27274"/>
    <cellStyle name="Normal 37 7 20 6" xfId="32196"/>
    <cellStyle name="Normal 37 7 21" xfId="2696"/>
    <cellStyle name="Normal 37 7 21 2" xfId="11516"/>
    <cellStyle name="Normal 37 7 21 2 2" xfId="41101"/>
    <cellStyle name="Normal 37 7 21 3" xfId="17307"/>
    <cellStyle name="Normal 37 7 21 3 2" xfId="45844"/>
    <cellStyle name="Normal 37 7 21 4" xfId="22470"/>
    <cellStyle name="Normal 37 7 21 5" xfId="27392"/>
    <cellStyle name="Normal 37 7 21 6" xfId="32314"/>
    <cellStyle name="Normal 37 7 22" xfId="2815"/>
    <cellStyle name="Normal 37 7 22 2" xfId="11517"/>
    <cellStyle name="Normal 37 7 22 2 2" xfId="41102"/>
    <cellStyle name="Normal 37 7 22 3" xfId="17426"/>
    <cellStyle name="Normal 37 7 22 3 2" xfId="45963"/>
    <cellStyle name="Normal 37 7 22 4" xfId="22589"/>
    <cellStyle name="Normal 37 7 22 5" xfId="27511"/>
    <cellStyle name="Normal 37 7 22 6" xfId="32433"/>
    <cellStyle name="Normal 37 7 23" xfId="2931"/>
    <cellStyle name="Normal 37 7 23 2" xfId="11518"/>
    <cellStyle name="Normal 37 7 23 2 2" xfId="41103"/>
    <cellStyle name="Normal 37 7 23 3" xfId="17542"/>
    <cellStyle name="Normal 37 7 23 3 2" xfId="46079"/>
    <cellStyle name="Normal 37 7 23 4" xfId="22705"/>
    <cellStyle name="Normal 37 7 23 5" xfId="27627"/>
    <cellStyle name="Normal 37 7 23 6" xfId="32549"/>
    <cellStyle name="Normal 37 7 24" xfId="3049"/>
    <cellStyle name="Normal 37 7 24 2" xfId="11519"/>
    <cellStyle name="Normal 37 7 24 2 2" xfId="41104"/>
    <cellStyle name="Normal 37 7 24 3" xfId="17660"/>
    <cellStyle name="Normal 37 7 24 3 2" xfId="46197"/>
    <cellStyle name="Normal 37 7 24 4" xfId="22823"/>
    <cellStyle name="Normal 37 7 24 5" xfId="27745"/>
    <cellStyle name="Normal 37 7 24 6" xfId="32667"/>
    <cellStyle name="Normal 37 7 25" xfId="3167"/>
    <cellStyle name="Normal 37 7 25 2" xfId="11520"/>
    <cellStyle name="Normal 37 7 25 2 2" xfId="41105"/>
    <cellStyle name="Normal 37 7 25 3" xfId="17777"/>
    <cellStyle name="Normal 37 7 25 3 2" xfId="46314"/>
    <cellStyle name="Normal 37 7 25 4" xfId="22940"/>
    <cellStyle name="Normal 37 7 25 5" xfId="27862"/>
    <cellStyle name="Normal 37 7 25 6" xfId="32784"/>
    <cellStyle name="Normal 37 7 26" xfId="3284"/>
    <cellStyle name="Normal 37 7 26 2" xfId="11521"/>
    <cellStyle name="Normal 37 7 26 2 2" xfId="41106"/>
    <cellStyle name="Normal 37 7 26 3" xfId="17894"/>
    <cellStyle name="Normal 37 7 26 3 2" xfId="46431"/>
    <cellStyle name="Normal 37 7 26 4" xfId="23057"/>
    <cellStyle name="Normal 37 7 26 5" xfId="27979"/>
    <cellStyle name="Normal 37 7 26 6" xfId="32901"/>
    <cellStyle name="Normal 37 7 27" xfId="3401"/>
    <cellStyle name="Normal 37 7 27 2" xfId="11522"/>
    <cellStyle name="Normal 37 7 27 2 2" xfId="41107"/>
    <cellStyle name="Normal 37 7 27 3" xfId="18011"/>
    <cellStyle name="Normal 37 7 27 3 2" xfId="46548"/>
    <cellStyle name="Normal 37 7 27 4" xfId="23174"/>
    <cellStyle name="Normal 37 7 27 5" xfId="28096"/>
    <cellStyle name="Normal 37 7 27 6" xfId="33018"/>
    <cellStyle name="Normal 37 7 28" xfId="3515"/>
    <cellStyle name="Normal 37 7 28 2" xfId="11523"/>
    <cellStyle name="Normal 37 7 28 2 2" xfId="41108"/>
    <cellStyle name="Normal 37 7 28 3" xfId="18125"/>
    <cellStyle name="Normal 37 7 28 3 2" xfId="46662"/>
    <cellStyle name="Normal 37 7 28 4" xfId="23288"/>
    <cellStyle name="Normal 37 7 28 5" xfId="28210"/>
    <cellStyle name="Normal 37 7 28 6" xfId="33132"/>
    <cellStyle name="Normal 37 7 29" xfId="3632"/>
    <cellStyle name="Normal 37 7 29 2" xfId="11524"/>
    <cellStyle name="Normal 37 7 29 2 2" xfId="41109"/>
    <cellStyle name="Normal 37 7 29 3" xfId="18241"/>
    <cellStyle name="Normal 37 7 29 3 2" xfId="46778"/>
    <cellStyle name="Normal 37 7 29 4" xfId="23404"/>
    <cellStyle name="Normal 37 7 29 5" xfId="28326"/>
    <cellStyle name="Normal 37 7 29 6" xfId="33248"/>
    <cellStyle name="Normal 37 7 3" xfId="295"/>
    <cellStyle name="Normal 37 7 3 10" xfId="20125"/>
    <cellStyle name="Normal 37 7 3 11" xfId="25048"/>
    <cellStyle name="Normal 37 7 3 12" xfId="29969"/>
    <cellStyle name="Normal 37 7 3 2" xfId="2235"/>
    <cellStyle name="Normal 37 7 3 2 10" xfId="31891"/>
    <cellStyle name="Normal 37 7 3 2 2" xfId="5831"/>
    <cellStyle name="Normal 37 7 3 2 2 2" xfId="7901"/>
    <cellStyle name="Normal 37 7 3 2 2 2 2" xfId="37486"/>
    <cellStyle name="Normal 37 7 3 2 2 3" xfId="14326"/>
    <cellStyle name="Normal 37 7 3 2 2 3 2" xfId="42866"/>
    <cellStyle name="Normal 37 7 3 2 2 4" xfId="35423"/>
    <cellStyle name="Normal 37 7 3 2 3" xfId="7326"/>
    <cellStyle name="Normal 37 7 3 2 3 2" xfId="16882"/>
    <cellStyle name="Normal 37 7 3 2 3 2 2" xfId="45421"/>
    <cellStyle name="Normal 37 7 3 2 3 3" xfId="36913"/>
    <cellStyle name="Normal 37 7 3 2 4" xfId="6758"/>
    <cellStyle name="Normal 37 7 3 2 4 2" xfId="36345"/>
    <cellStyle name="Normal 37 7 3 2 5" xfId="5830"/>
    <cellStyle name="Normal 37 7 3 2 5 2" xfId="35422"/>
    <cellStyle name="Normal 37 7 3 2 6" xfId="11526"/>
    <cellStyle name="Normal 37 7 3 2 6 2" xfId="41111"/>
    <cellStyle name="Normal 37 7 3 2 7" xfId="14325"/>
    <cellStyle name="Normal 37 7 3 2 7 2" xfId="42865"/>
    <cellStyle name="Normal 37 7 3 2 8" xfId="22047"/>
    <cellStyle name="Normal 37 7 3 2 9" xfId="26969"/>
    <cellStyle name="Normal 37 7 3 3" xfId="5832"/>
    <cellStyle name="Normal 37 7 3 3 2" xfId="7900"/>
    <cellStyle name="Normal 37 7 3 3 2 2" xfId="37485"/>
    <cellStyle name="Normal 37 7 3 3 3" xfId="11525"/>
    <cellStyle name="Normal 37 7 3 3 3 2" xfId="41110"/>
    <cellStyle name="Normal 37 7 3 3 4" xfId="14327"/>
    <cellStyle name="Normal 37 7 3 3 4 2" xfId="42867"/>
    <cellStyle name="Normal 37 7 3 3 5" xfId="35424"/>
    <cellStyle name="Normal 37 7 3 4" xfId="7119"/>
    <cellStyle name="Normal 37 7 3 4 2" xfId="14960"/>
    <cellStyle name="Normal 37 7 3 4 2 2" xfId="43499"/>
    <cellStyle name="Normal 37 7 3 4 3" xfId="36706"/>
    <cellStyle name="Normal 37 7 3 5" xfId="6516"/>
    <cellStyle name="Normal 37 7 3 5 2" xfId="19851"/>
    <cellStyle name="Normal 37 7 3 5 2 2" xfId="48388"/>
    <cellStyle name="Normal 37 7 3 5 3" xfId="36103"/>
    <cellStyle name="Normal 37 7 3 6" xfId="5829"/>
    <cellStyle name="Normal 37 7 3 6 2" xfId="35421"/>
    <cellStyle name="Normal 37 7 3 7" xfId="8326"/>
    <cellStyle name="Normal 37 7 3 7 2" xfId="37911"/>
    <cellStyle name="Normal 37 7 3 8" xfId="8567"/>
    <cellStyle name="Normal 37 7 3 8 2" xfId="38152"/>
    <cellStyle name="Normal 37 7 3 9" xfId="14324"/>
    <cellStyle name="Normal 37 7 3 9 2" xfId="42864"/>
    <cellStyle name="Normal 37 7 30" xfId="3748"/>
    <cellStyle name="Normal 37 7 30 2" xfId="11527"/>
    <cellStyle name="Normal 37 7 30 2 2" xfId="41112"/>
    <cellStyle name="Normal 37 7 30 3" xfId="18356"/>
    <cellStyle name="Normal 37 7 30 3 2" xfId="46893"/>
    <cellStyle name="Normal 37 7 30 4" xfId="23519"/>
    <cellStyle name="Normal 37 7 30 5" xfId="28441"/>
    <cellStyle name="Normal 37 7 30 6" xfId="33363"/>
    <cellStyle name="Normal 37 7 31" xfId="3865"/>
    <cellStyle name="Normal 37 7 31 2" xfId="11528"/>
    <cellStyle name="Normal 37 7 31 2 2" xfId="41113"/>
    <cellStyle name="Normal 37 7 31 3" xfId="18472"/>
    <cellStyle name="Normal 37 7 31 3 2" xfId="47009"/>
    <cellStyle name="Normal 37 7 31 4" xfId="23635"/>
    <cellStyle name="Normal 37 7 31 5" xfId="28557"/>
    <cellStyle name="Normal 37 7 31 6" xfId="33479"/>
    <cellStyle name="Normal 37 7 32" xfId="3983"/>
    <cellStyle name="Normal 37 7 32 2" xfId="11529"/>
    <cellStyle name="Normal 37 7 32 2 2" xfId="41114"/>
    <cellStyle name="Normal 37 7 32 3" xfId="18590"/>
    <cellStyle name="Normal 37 7 32 3 2" xfId="47127"/>
    <cellStyle name="Normal 37 7 32 4" xfId="23753"/>
    <cellStyle name="Normal 37 7 32 5" xfId="28675"/>
    <cellStyle name="Normal 37 7 32 6" xfId="33597"/>
    <cellStyle name="Normal 37 7 33" xfId="4098"/>
    <cellStyle name="Normal 37 7 33 2" xfId="11530"/>
    <cellStyle name="Normal 37 7 33 2 2" xfId="41115"/>
    <cellStyle name="Normal 37 7 33 3" xfId="18704"/>
    <cellStyle name="Normal 37 7 33 3 2" xfId="47241"/>
    <cellStyle name="Normal 37 7 33 4" xfId="23867"/>
    <cellStyle name="Normal 37 7 33 5" xfId="28789"/>
    <cellStyle name="Normal 37 7 33 6" xfId="33711"/>
    <cellStyle name="Normal 37 7 34" xfId="4213"/>
    <cellStyle name="Normal 37 7 34 2" xfId="11531"/>
    <cellStyle name="Normal 37 7 34 2 2" xfId="41116"/>
    <cellStyle name="Normal 37 7 34 3" xfId="18819"/>
    <cellStyle name="Normal 37 7 34 3 2" xfId="47356"/>
    <cellStyle name="Normal 37 7 34 4" xfId="23982"/>
    <cellStyle name="Normal 37 7 34 5" xfId="28904"/>
    <cellStyle name="Normal 37 7 34 6" xfId="33826"/>
    <cellStyle name="Normal 37 7 35" xfId="4340"/>
    <cellStyle name="Normal 37 7 35 2" xfId="11532"/>
    <cellStyle name="Normal 37 7 35 2 2" xfId="41117"/>
    <cellStyle name="Normal 37 7 35 3" xfId="18946"/>
    <cellStyle name="Normal 37 7 35 3 2" xfId="47483"/>
    <cellStyle name="Normal 37 7 35 4" xfId="24109"/>
    <cellStyle name="Normal 37 7 35 5" xfId="29031"/>
    <cellStyle name="Normal 37 7 35 6" xfId="33953"/>
    <cellStyle name="Normal 37 7 36" xfId="4455"/>
    <cellStyle name="Normal 37 7 36 2" xfId="11533"/>
    <cellStyle name="Normal 37 7 36 2 2" xfId="41118"/>
    <cellStyle name="Normal 37 7 36 3" xfId="19060"/>
    <cellStyle name="Normal 37 7 36 3 2" xfId="47597"/>
    <cellStyle name="Normal 37 7 36 4" xfId="24223"/>
    <cellStyle name="Normal 37 7 36 5" xfId="29145"/>
    <cellStyle name="Normal 37 7 36 6" xfId="34067"/>
    <cellStyle name="Normal 37 7 37" xfId="4572"/>
    <cellStyle name="Normal 37 7 37 2" xfId="11534"/>
    <cellStyle name="Normal 37 7 37 2 2" xfId="41119"/>
    <cellStyle name="Normal 37 7 37 3" xfId="19177"/>
    <cellStyle name="Normal 37 7 37 3 2" xfId="47714"/>
    <cellStyle name="Normal 37 7 37 4" xfId="24340"/>
    <cellStyle name="Normal 37 7 37 5" xfId="29262"/>
    <cellStyle name="Normal 37 7 37 6" xfId="34184"/>
    <cellStyle name="Normal 37 7 38" xfId="4688"/>
    <cellStyle name="Normal 37 7 38 2" xfId="11535"/>
    <cellStyle name="Normal 37 7 38 2 2" xfId="41120"/>
    <cellStyle name="Normal 37 7 38 3" xfId="19293"/>
    <cellStyle name="Normal 37 7 38 3 2" xfId="47830"/>
    <cellStyle name="Normal 37 7 38 4" xfId="24456"/>
    <cellStyle name="Normal 37 7 38 5" xfId="29378"/>
    <cellStyle name="Normal 37 7 38 6" xfId="34300"/>
    <cellStyle name="Normal 37 7 39" xfId="4803"/>
    <cellStyle name="Normal 37 7 39 2" xfId="11536"/>
    <cellStyle name="Normal 37 7 39 2 2" xfId="41121"/>
    <cellStyle name="Normal 37 7 39 3" xfId="19408"/>
    <cellStyle name="Normal 37 7 39 3 2" xfId="47945"/>
    <cellStyle name="Normal 37 7 39 4" xfId="24571"/>
    <cellStyle name="Normal 37 7 39 5" xfId="29493"/>
    <cellStyle name="Normal 37 7 39 6" xfId="34415"/>
    <cellStyle name="Normal 37 7 4" xfId="415"/>
    <cellStyle name="Normal 37 7 4 10" xfId="30089"/>
    <cellStyle name="Normal 37 7 4 2" xfId="5834"/>
    <cellStyle name="Normal 37 7 4 2 2" xfId="7902"/>
    <cellStyle name="Normal 37 7 4 2 2 2" xfId="37487"/>
    <cellStyle name="Normal 37 7 4 2 3" xfId="14329"/>
    <cellStyle name="Normal 37 7 4 2 3 2" xfId="42869"/>
    <cellStyle name="Normal 37 7 4 2 4" xfId="35426"/>
    <cellStyle name="Normal 37 7 4 3" xfId="7327"/>
    <cellStyle name="Normal 37 7 4 3 2" xfId="15080"/>
    <cellStyle name="Normal 37 7 4 3 2 2" xfId="43619"/>
    <cellStyle name="Normal 37 7 4 3 3" xfId="36914"/>
    <cellStyle name="Normal 37 7 4 4" xfId="6638"/>
    <cellStyle name="Normal 37 7 4 4 2" xfId="36225"/>
    <cellStyle name="Normal 37 7 4 5" xfId="5833"/>
    <cellStyle name="Normal 37 7 4 5 2" xfId="35425"/>
    <cellStyle name="Normal 37 7 4 6" xfId="11537"/>
    <cellStyle name="Normal 37 7 4 6 2" xfId="41122"/>
    <cellStyle name="Normal 37 7 4 7" xfId="14328"/>
    <cellStyle name="Normal 37 7 4 7 2" xfId="42868"/>
    <cellStyle name="Normal 37 7 4 8" xfId="20245"/>
    <cellStyle name="Normal 37 7 4 9" xfId="25167"/>
    <cellStyle name="Normal 37 7 40" xfId="4924"/>
    <cellStyle name="Normal 37 7 40 2" xfId="11538"/>
    <cellStyle name="Normal 37 7 40 2 2" xfId="41123"/>
    <cellStyle name="Normal 37 7 40 3" xfId="19528"/>
    <cellStyle name="Normal 37 7 40 3 2" xfId="48065"/>
    <cellStyle name="Normal 37 7 40 4" xfId="24691"/>
    <cellStyle name="Normal 37 7 40 5" xfId="29613"/>
    <cellStyle name="Normal 37 7 40 6" xfId="34535"/>
    <cellStyle name="Normal 37 7 41" xfId="5039"/>
    <cellStyle name="Normal 37 7 41 2" xfId="11539"/>
    <cellStyle name="Normal 37 7 41 2 2" xfId="41124"/>
    <cellStyle name="Normal 37 7 41 3" xfId="19643"/>
    <cellStyle name="Normal 37 7 41 3 2" xfId="48180"/>
    <cellStyle name="Normal 37 7 41 4" xfId="24806"/>
    <cellStyle name="Normal 37 7 41 5" xfId="29728"/>
    <cellStyle name="Normal 37 7 41 6" xfId="34650"/>
    <cellStyle name="Normal 37 7 42" xfId="5818"/>
    <cellStyle name="Normal 37 7 42 2" xfId="11463"/>
    <cellStyle name="Normal 37 7 42 2 2" xfId="41048"/>
    <cellStyle name="Normal 37 7 42 3" xfId="14840"/>
    <cellStyle name="Normal 37 7 42 3 2" xfId="43379"/>
    <cellStyle name="Normal 37 7 42 4" xfId="35410"/>
    <cellStyle name="Normal 37 7 43" xfId="8206"/>
    <cellStyle name="Normal 37 7 43 2" xfId="19848"/>
    <cellStyle name="Normal 37 7 43 2 2" xfId="48385"/>
    <cellStyle name="Normal 37 7 43 3" xfId="37791"/>
    <cellStyle name="Normal 37 7 44" xfId="8447"/>
    <cellStyle name="Normal 37 7 44 2" xfId="38032"/>
    <cellStyle name="Normal 37 7 45" xfId="13657"/>
    <cellStyle name="Normal 37 7 45 2" xfId="42197"/>
    <cellStyle name="Normal 37 7 46" xfId="20005"/>
    <cellStyle name="Normal 37 7 47" xfId="24928"/>
    <cellStyle name="Normal 37 7 48" xfId="29849"/>
    <cellStyle name="Normal 37 7 5" xfId="537"/>
    <cellStyle name="Normal 37 7 5 10" xfId="30210"/>
    <cellStyle name="Normal 37 7 5 2" xfId="5836"/>
    <cellStyle name="Normal 37 7 5 2 2" xfId="7903"/>
    <cellStyle name="Normal 37 7 5 2 2 2" xfId="37488"/>
    <cellStyle name="Normal 37 7 5 2 3" xfId="14331"/>
    <cellStyle name="Normal 37 7 5 2 3 2" xfId="42871"/>
    <cellStyle name="Normal 37 7 5 2 4" xfId="35428"/>
    <cellStyle name="Normal 37 7 5 3" xfId="7483"/>
    <cellStyle name="Normal 37 7 5 3 2" xfId="15201"/>
    <cellStyle name="Normal 37 7 5 3 2 2" xfId="43740"/>
    <cellStyle name="Normal 37 7 5 3 3" xfId="37069"/>
    <cellStyle name="Normal 37 7 5 4" xfId="6879"/>
    <cellStyle name="Normal 37 7 5 4 2" xfId="36466"/>
    <cellStyle name="Normal 37 7 5 5" xfId="5835"/>
    <cellStyle name="Normal 37 7 5 5 2" xfId="35427"/>
    <cellStyle name="Normal 37 7 5 6" xfId="11540"/>
    <cellStyle name="Normal 37 7 5 6 2" xfId="41125"/>
    <cellStyle name="Normal 37 7 5 7" xfId="14330"/>
    <cellStyle name="Normal 37 7 5 7 2" xfId="42870"/>
    <cellStyle name="Normal 37 7 5 8" xfId="20366"/>
    <cellStyle name="Normal 37 7 5 9" xfId="25288"/>
    <cellStyle name="Normal 37 7 6" xfId="672"/>
    <cellStyle name="Normal 37 7 6 2" xfId="7894"/>
    <cellStyle name="Normal 37 7 6 2 2" xfId="15333"/>
    <cellStyle name="Normal 37 7 6 2 2 2" xfId="43872"/>
    <cellStyle name="Normal 37 7 6 2 3" xfId="37479"/>
    <cellStyle name="Normal 37 7 6 3" xfId="5837"/>
    <cellStyle name="Normal 37 7 6 3 2" xfId="35429"/>
    <cellStyle name="Normal 37 7 6 4" xfId="11541"/>
    <cellStyle name="Normal 37 7 6 4 2" xfId="41126"/>
    <cellStyle name="Normal 37 7 6 5" xfId="14332"/>
    <cellStyle name="Normal 37 7 6 5 2" xfId="42872"/>
    <cellStyle name="Normal 37 7 6 6" xfId="20498"/>
    <cellStyle name="Normal 37 7 6 7" xfId="25420"/>
    <cellStyle name="Normal 37 7 6 8" xfId="30342"/>
    <cellStyle name="Normal 37 7 7" xfId="786"/>
    <cellStyle name="Normal 37 7 7 2" xfId="6999"/>
    <cellStyle name="Normal 37 7 7 2 2" xfId="36586"/>
    <cellStyle name="Normal 37 7 7 3" xfId="11542"/>
    <cellStyle name="Normal 37 7 7 3 2" xfId="41127"/>
    <cellStyle name="Normal 37 7 7 4" xfId="15447"/>
    <cellStyle name="Normal 37 7 7 4 2" xfId="43986"/>
    <cellStyle name="Normal 37 7 7 5" xfId="20612"/>
    <cellStyle name="Normal 37 7 7 6" xfId="25534"/>
    <cellStyle name="Normal 37 7 7 7" xfId="30456"/>
    <cellStyle name="Normal 37 7 8" xfId="900"/>
    <cellStyle name="Normal 37 7 8 2" xfId="6396"/>
    <cellStyle name="Normal 37 7 8 2 2" xfId="35983"/>
    <cellStyle name="Normal 37 7 8 3" xfId="11543"/>
    <cellStyle name="Normal 37 7 8 3 2" xfId="41128"/>
    <cellStyle name="Normal 37 7 8 4" xfId="15561"/>
    <cellStyle name="Normal 37 7 8 4 2" xfId="44100"/>
    <cellStyle name="Normal 37 7 8 5" xfId="20726"/>
    <cellStyle name="Normal 37 7 8 6" xfId="25648"/>
    <cellStyle name="Normal 37 7 8 7" xfId="30570"/>
    <cellStyle name="Normal 37 7 9" xfId="1047"/>
    <cellStyle name="Normal 37 7 9 2" xfId="11544"/>
    <cellStyle name="Normal 37 7 9 2 2" xfId="41129"/>
    <cellStyle name="Normal 37 7 9 3" xfId="15702"/>
    <cellStyle name="Normal 37 7 9 3 2" xfId="44241"/>
    <cellStyle name="Normal 37 7 9 4" xfId="20867"/>
    <cellStyle name="Normal 37 7 9 5" xfId="25789"/>
    <cellStyle name="Normal 37 7 9 6" xfId="30711"/>
    <cellStyle name="Normal 37 8" xfId="195"/>
    <cellStyle name="Normal 37 8 10" xfId="1344"/>
    <cellStyle name="Normal 37 8 10 2" xfId="11546"/>
    <cellStyle name="Normal 37 8 10 2 2" xfId="41131"/>
    <cellStyle name="Normal 37 8 10 3" xfId="15993"/>
    <cellStyle name="Normal 37 8 10 3 2" xfId="44532"/>
    <cellStyle name="Normal 37 8 10 4" xfId="21158"/>
    <cellStyle name="Normal 37 8 10 5" xfId="26080"/>
    <cellStyle name="Normal 37 8 10 6" xfId="31002"/>
    <cellStyle name="Normal 37 8 11" xfId="1459"/>
    <cellStyle name="Normal 37 8 11 2" xfId="11547"/>
    <cellStyle name="Normal 37 8 11 2 2" xfId="41132"/>
    <cellStyle name="Normal 37 8 11 3" xfId="16108"/>
    <cellStyle name="Normal 37 8 11 3 2" xfId="44647"/>
    <cellStyle name="Normal 37 8 11 4" xfId="21273"/>
    <cellStyle name="Normal 37 8 11 5" xfId="26195"/>
    <cellStyle name="Normal 37 8 11 6" xfId="31117"/>
    <cellStyle name="Normal 37 8 12" xfId="1574"/>
    <cellStyle name="Normal 37 8 12 2" xfId="11548"/>
    <cellStyle name="Normal 37 8 12 2 2" xfId="41133"/>
    <cellStyle name="Normal 37 8 12 3" xfId="16223"/>
    <cellStyle name="Normal 37 8 12 3 2" xfId="44762"/>
    <cellStyle name="Normal 37 8 12 4" xfId="21388"/>
    <cellStyle name="Normal 37 8 12 5" xfId="26310"/>
    <cellStyle name="Normal 37 8 12 6" xfId="31232"/>
    <cellStyle name="Normal 37 8 13" xfId="1688"/>
    <cellStyle name="Normal 37 8 13 2" xfId="11549"/>
    <cellStyle name="Normal 37 8 13 2 2" xfId="41134"/>
    <cellStyle name="Normal 37 8 13 3" xfId="16337"/>
    <cellStyle name="Normal 37 8 13 3 2" xfId="44876"/>
    <cellStyle name="Normal 37 8 13 4" xfId="21502"/>
    <cellStyle name="Normal 37 8 13 5" xfId="26424"/>
    <cellStyle name="Normal 37 8 13 6" xfId="31346"/>
    <cellStyle name="Normal 37 8 14" xfId="1802"/>
    <cellStyle name="Normal 37 8 14 2" xfId="11550"/>
    <cellStyle name="Normal 37 8 14 2 2" xfId="41135"/>
    <cellStyle name="Normal 37 8 14 3" xfId="16451"/>
    <cellStyle name="Normal 37 8 14 3 2" xfId="44990"/>
    <cellStyle name="Normal 37 8 14 4" xfId="21616"/>
    <cellStyle name="Normal 37 8 14 5" xfId="26538"/>
    <cellStyle name="Normal 37 8 14 6" xfId="31460"/>
    <cellStyle name="Normal 37 8 15" xfId="1916"/>
    <cellStyle name="Normal 37 8 15 2" xfId="11551"/>
    <cellStyle name="Normal 37 8 15 2 2" xfId="41136"/>
    <cellStyle name="Normal 37 8 15 3" xfId="16565"/>
    <cellStyle name="Normal 37 8 15 3 2" xfId="45104"/>
    <cellStyle name="Normal 37 8 15 4" xfId="21730"/>
    <cellStyle name="Normal 37 8 15 5" xfId="26652"/>
    <cellStyle name="Normal 37 8 15 6" xfId="31574"/>
    <cellStyle name="Normal 37 8 16" xfId="2030"/>
    <cellStyle name="Normal 37 8 16 2" xfId="11552"/>
    <cellStyle name="Normal 37 8 16 2 2" xfId="41137"/>
    <cellStyle name="Normal 37 8 16 3" xfId="16679"/>
    <cellStyle name="Normal 37 8 16 3 2" xfId="45218"/>
    <cellStyle name="Normal 37 8 16 4" xfId="21844"/>
    <cellStyle name="Normal 37 8 16 5" xfId="26766"/>
    <cellStyle name="Normal 37 8 16 6" xfId="31688"/>
    <cellStyle name="Normal 37 8 17" xfId="2145"/>
    <cellStyle name="Normal 37 8 17 2" xfId="11553"/>
    <cellStyle name="Normal 37 8 17 2 2" xfId="41138"/>
    <cellStyle name="Normal 37 8 17 3" xfId="16794"/>
    <cellStyle name="Normal 37 8 17 3 2" xfId="45333"/>
    <cellStyle name="Normal 37 8 17 4" xfId="21959"/>
    <cellStyle name="Normal 37 8 17 5" xfId="26881"/>
    <cellStyle name="Normal 37 8 17 6" xfId="31803"/>
    <cellStyle name="Normal 37 8 18" xfId="2491"/>
    <cellStyle name="Normal 37 8 18 2" xfId="11554"/>
    <cellStyle name="Normal 37 8 18 2 2" xfId="41139"/>
    <cellStyle name="Normal 37 8 18 3" xfId="17102"/>
    <cellStyle name="Normal 37 8 18 3 2" xfId="45639"/>
    <cellStyle name="Normal 37 8 18 4" xfId="22265"/>
    <cellStyle name="Normal 37 8 18 5" xfId="27187"/>
    <cellStyle name="Normal 37 8 18 6" xfId="32109"/>
    <cellStyle name="Normal 37 8 19" xfId="2610"/>
    <cellStyle name="Normal 37 8 19 2" xfId="11555"/>
    <cellStyle name="Normal 37 8 19 2 2" xfId="41140"/>
    <cellStyle name="Normal 37 8 19 3" xfId="17221"/>
    <cellStyle name="Normal 37 8 19 3 2" xfId="45758"/>
    <cellStyle name="Normal 37 8 19 4" xfId="22384"/>
    <cellStyle name="Normal 37 8 19 5" xfId="27306"/>
    <cellStyle name="Normal 37 8 19 6" xfId="32228"/>
    <cellStyle name="Normal 37 8 2" xfId="327"/>
    <cellStyle name="Normal 37 8 2 10" xfId="20157"/>
    <cellStyle name="Normal 37 8 2 11" xfId="25058"/>
    <cellStyle name="Normal 37 8 2 12" xfId="30001"/>
    <cellStyle name="Normal 37 8 2 2" xfId="2245"/>
    <cellStyle name="Normal 37 8 2 2 10" xfId="31901"/>
    <cellStyle name="Normal 37 8 2 2 2" xfId="5841"/>
    <cellStyle name="Normal 37 8 2 2 2 2" xfId="7906"/>
    <cellStyle name="Normal 37 8 2 2 2 2 2" xfId="37491"/>
    <cellStyle name="Normal 37 8 2 2 2 3" xfId="14335"/>
    <cellStyle name="Normal 37 8 2 2 2 3 2" xfId="42875"/>
    <cellStyle name="Normal 37 8 2 2 2 4" xfId="35433"/>
    <cellStyle name="Normal 37 8 2 2 3" xfId="7328"/>
    <cellStyle name="Normal 37 8 2 2 3 2" xfId="16892"/>
    <cellStyle name="Normal 37 8 2 2 3 2 2" xfId="45431"/>
    <cellStyle name="Normal 37 8 2 2 3 3" xfId="36915"/>
    <cellStyle name="Normal 37 8 2 2 4" xfId="6790"/>
    <cellStyle name="Normal 37 8 2 2 4 2" xfId="36377"/>
    <cellStyle name="Normal 37 8 2 2 5" xfId="5840"/>
    <cellStyle name="Normal 37 8 2 2 5 2" xfId="35432"/>
    <cellStyle name="Normal 37 8 2 2 6" xfId="11557"/>
    <cellStyle name="Normal 37 8 2 2 6 2" xfId="41142"/>
    <cellStyle name="Normal 37 8 2 2 7" xfId="14334"/>
    <cellStyle name="Normal 37 8 2 2 7 2" xfId="42874"/>
    <cellStyle name="Normal 37 8 2 2 8" xfId="22057"/>
    <cellStyle name="Normal 37 8 2 2 9" xfId="26979"/>
    <cellStyle name="Normal 37 8 2 3" xfId="5842"/>
    <cellStyle name="Normal 37 8 2 3 2" xfId="7905"/>
    <cellStyle name="Normal 37 8 2 3 2 2" xfId="37490"/>
    <cellStyle name="Normal 37 8 2 3 3" xfId="11556"/>
    <cellStyle name="Normal 37 8 2 3 3 2" xfId="41141"/>
    <cellStyle name="Normal 37 8 2 3 4" xfId="14336"/>
    <cellStyle name="Normal 37 8 2 3 4 2" xfId="42876"/>
    <cellStyle name="Normal 37 8 2 3 5" xfId="35434"/>
    <cellStyle name="Normal 37 8 2 4" xfId="7129"/>
    <cellStyle name="Normal 37 8 2 4 2" xfId="14992"/>
    <cellStyle name="Normal 37 8 2 4 2 2" xfId="43531"/>
    <cellStyle name="Normal 37 8 2 4 3" xfId="36716"/>
    <cellStyle name="Normal 37 8 2 5" xfId="6548"/>
    <cellStyle name="Normal 37 8 2 5 2" xfId="19853"/>
    <cellStyle name="Normal 37 8 2 5 2 2" xfId="48390"/>
    <cellStyle name="Normal 37 8 2 5 3" xfId="36135"/>
    <cellStyle name="Normal 37 8 2 6" xfId="5839"/>
    <cellStyle name="Normal 37 8 2 6 2" xfId="35431"/>
    <cellStyle name="Normal 37 8 2 7" xfId="8336"/>
    <cellStyle name="Normal 37 8 2 7 2" xfId="37921"/>
    <cellStyle name="Normal 37 8 2 8" xfId="8577"/>
    <cellStyle name="Normal 37 8 2 8 2" xfId="38162"/>
    <cellStyle name="Normal 37 8 2 9" xfId="14333"/>
    <cellStyle name="Normal 37 8 2 9 2" xfId="42873"/>
    <cellStyle name="Normal 37 8 20" xfId="2728"/>
    <cellStyle name="Normal 37 8 20 2" xfId="11558"/>
    <cellStyle name="Normal 37 8 20 2 2" xfId="41143"/>
    <cellStyle name="Normal 37 8 20 3" xfId="17339"/>
    <cellStyle name="Normal 37 8 20 3 2" xfId="45876"/>
    <cellStyle name="Normal 37 8 20 4" xfId="22502"/>
    <cellStyle name="Normal 37 8 20 5" xfId="27424"/>
    <cellStyle name="Normal 37 8 20 6" xfId="32346"/>
    <cellStyle name="Normal 37 8 21" xfId="2847"/>
    <cellStyle name="Normal 37 8 21 2" xfId="11559"/>
    <cellStyle name="Normal 37 8 21 2 2" xfId="41144"/>
    <cellStyle name="Normal 37 8 21 3" xfId="17458"/>
    <cellStyle name="Normal 37 8 21 3 2" xfId="45995"/>
    <cellStyle name="Normal 37 8 21 4" xfId="22621"/>
    <cellStyle name="Normal 37 8 21 5" xfId="27543"/>
    <cellStyle name="Normal 37 8 21 6" xfId="32465"/>
    <cellStyle name="Normal 37 8 22" xfId="2963"/>
    <cellStyle name="Normal 37 8 22 2" xfId="11560"/>
    <cellStyle name="Normal 37 8 22 2 2" xfId="41145"/>
    <cellStyle name="Normal 37 8 22 3" xfId="17574"/>
    <cellStyle name="Normal 37 8 22 3 2" xfId="46111"/>
    <cellStyle name="Normal 37 8 22 4" xfId="22737"/>
    <cellStyle name="Normal 37 8 22 5" xfId="27659"/>
    <cellStyle name="Normal 37 8 22 6" xfId="32581"/>
    <cellStyle name="Normal 37 8 23" xfId="3081"/>
    <cellStyle name="Normal 37 8 23 2" xfId="11561"/>
    <cellStyle name="Normal 37 8 23 2 2" xfId="41146"/>
    <cellStyle name="Normal 37 8 23 3" xfId="17692"/>
    <cellStyle name="Normal 37 8 23 3 2" xfId="46229"/>
    <cellStyle name="Normal 37 8 23 4" xfId="22855"/>
    <cellStyle name="Normal 37 8 23 5" xfId="27777"/>
    <cellStyle name="Normal 37 8 23 6" xfId="32699"/>
    <cellStyle name="Normal 37 8 24" xfId="3199"/>
    <cellStyle name="Normal 37 8 24 2" xfId="11562"/>
    <cellStyle name="Normal 37 8 24 2 2" xfId="41147"/>
    <cellStyle name="Normal 37 8 24 3" xfId="17809"/>
    <cellStyle name="Normal 37 8 24 3 2" xfId="46346"/>
    <cellStyle name="Normal 37 8 24 4" xfId="22972"/>
    <cellStyle name="Normal 37 8 24 5" xfId="27894"/>
    <cellStyle name="Normal 37 8 24 6" xfId="32816"/>
    <cellStyle name="Normal 37 8 25" xfId="3316"/>
    <cellStyle name="Normal 37 8 25 2" xfId="11563"/>
    <cellStyle name="Normal 37 8 25 2 2" xfId="41148"/>
    <cellStyle name="Normal 37 8 25 3" xfId="17926"/>
    <cellStyle name="Normal 37 8 25 3 2" xfId="46463"/>
    <cellStyle name="Normal 37 8 25 4" xfId="23089"/>
    <cellStyle name="Normal 37 8 25 5" xfId="28011"/>
    <cellStyle name="Normal 37 8 25 6" xfId="32933"/>
    <cellStyle name="Normal 37 8 26" xfId="3433"/>
    <cellStyle name="Normal 37 8 26 2" xfId="11564"/>
    <cellStyle name="Normal 37 8 26 2 2" xfId="41149"/>
    <cellStyle name="Normal 37 8 26 3" xfId="18043"/>
    <cellStyle name="Normal 37 8 26 3 2" xfId="46580"/>
    <cellStyle name="Normal 37 8 26 4" xfId="23206"/>
    <cellStyle name="Normal 37 8 26 5" xfId="28128"/>
    <cellStyle name="Normal 37 8 26 6" xfId="33050"/>
    <cellStyle name="Normal 37 8 27" xfId="3547"/>
    <cellStyle name="Normal 37 8 27 2" xfId="11565"/>
    <cellStyle name="Normal 37 8 27 2 2" xfId="41150"/>
    <cellStyle name="Normal 37 8 27 3" xfId="18157"/>
    <cellStyle name="Normal 37 8 27 3 2" xfId="46694"/>
    <cellStyle name="Normal 37 8 27 4" xfId="23320"/>
    <cellStyle name="Normal 37 8 27 5" xfId="28242"/>
    <cellStyle name="Normal 37 8 27 6" xfId="33164"/>
    <cellStyle name="Normal 37 8 28" xfId="3664"/>
    <cellStyle name="Normal 37 8 28 2" xfId="11566"/>
    <cellStyle name="Normal 37 8 28 2 2" xfId="41151"/>
    <cellStyle name="Normal 37 8 28 3" xfId="18273"/>
    <cellStyle name="Normal 37 8 28 3 2" xfId="46810"/>
    <cellStyle name="Normal 37 8 28 4" xfId="23436"/>
    <cellStyle name="Normal 37 8 28 5" xfId="28358"/>
    <cellStyle name="Normal 37 8 28 6" xfId="33280"/>
    <cellStyle name="Normal 37 8 29" xfId="3780"/>
    <cellStyle name="Normal 37 8 29 2" xfId="11567"/>
    <cellStyle name="Normal 37 8 29 2 2" xfId="41152"/>
    <cellStyle name="Normal 37 8 29 3" xfId="18388"/>
    <cellStyle name="Normal 37 8 29 3 2" xfId="46925"/>
    <cellStyle name="Normal 37 8 29 4" xfId="23551"/>
    <cellStyle name="Normal 37 8 29 5" xfId="28473"/>
    <cellStyle name="Normal 37 8 29 6" xfId="33395"/>
    <cellStyle name="Normal 37 8 3" xfId="447"/>
    <cellStyle name="Normal 37 8 3 10" xfId="30121"/>
    <cellStyle name="Normal 37 8 3 2" xfId="5844"/>
    <cellStyle name="Normal 37 8 3 2 2" xfId="7907"/>
    <cellStyle name="Normal 37 8 3 2 2 2" xfId="37492"/>
    <cellStyle name="Normal 37 8 3 2 3" xfId="14338"/>
    <cellStyle name="Normal 37 8 3 2 3 2" xfId="42878"/>
    <cellStyle name="Normal 37 8 3 2 4" xfId="35436"/>
    <cellStyle name="Normal 37 8 3 3" xfId="7329"/>
    <cellStyle name="Normal 37 8 3 3 2" xfId="15112"/>
    <cellStyle name="Normal 37 8 3 3 2 2" xfId="43651"/>
    <cellStyle name="Normal 37 8 3 3 3" xfId="36916"/>
    <cellStyle name="Normal 37 8 3 4" xfId="6670"/>
    <cellStyle name="Normal 37 8 3 4 2" xfId="36257"/>
    <cellStyle name="Normal 37 8 3 5" xfId="5843"/>
    <cellStyle name="Normal 37 8 3 5 2" xfId="35435"/>
    <cellStyle name="Normal 37 8 3 6" xfId="11568"/>
    <cellStyle name="Normal 37 8 3 6 2" xfId="41153"/>
    <cellStyle name="Normal 37 8 3 7" xfId="14337"/>
    <cellStyle name="Normal 37 8 3 7 2" xfId="42877"/>
    <cellStyle name="Normal 37 8 3 8" xfId="20277"/>
    <cellStyle name="Normal 37 8 3 9" xfId="25199"/>
    <cellStyle name="Normal 37 8 30" xfId="3897"/>
    <cellStyle name="Normal 37 8 30 2" xfId="11569"/>
    <cellStyle name="Normal 37 8 30 2 2" xfId="41154"/>
    <cellStyle name="Normal 37 8 30 3" xfId="18504"/>
    <cellStyle name="Normal 37 8 30 3 2" xfId="47041"/>
    <cellStyle name="Normal 37 8 30 4" xfId="23667"/>
    <cellStyle name="Normal 37 8 30 5" xfId="28589"/>
    <cellStyle name="Normal 37 8 30 6" xfId="33511"/>
    <cellStyle name="Normal 37 8 31" xfId="4015"/>
    <cellStyle name="Normal 37 8 31 2" xfId="11570"/>
    <cellStyle name="Normal 37 8 31 2 2" xfId="41155"/>
    <cellStyle name="Normal 37 8 31 3" xfId="18622"/>
    <cellStyle name="Normal 37 8 31 3 2" xfId="47159"/>
    <cellStyle name="Normal 37 8 31 4" xfId="23785"/>
    <cellStyle name="Normal 37 8 31 5" xfId="28707"/>
    <cellStyle name="Normal 37 8 31 6" xfId="33629"/>
    <cellStyle name="Normal 37 8 32" xfId="4130"/>
    <cellStyle name="Normal 37 8 32 2" xfId="11571"/>
    <cellStyle name="Normal 37 8 32 2 2" xfId="41156"/>
    <cellStyle name="Normal 37 8 32 3" xfId="18736"/>
    <cellStyle name="Normal 37 8 32 3 2" xfId="47273"/>
    <cellStyle name="Normal 37 8 32 4" xfId="23899"/>
    <cellStyle name="Normal 37 8 32 5" xfId="28821"/>
    <cellStyle name="Normal 37 8 32 6" xfId="33743"/>
    <cellStyle name="Normal 37 8 33" xfId="4245"/>
    <cellStyle name="Normal 37 8 33 2" xfId="11572"/>
    <cellStyle name="Normal 37 8 33 2 2" xfId="41157"/>
    <cellStyle name="Normal 37 8 33 3" xfId="18851"/>
    <cellStyle name="Normal 37 8 33 3 2" xfId="47388"/>
    <cellStyle name="Normal 37 8 33 4" xfId="24014"/>
    <cellStyle name="Normal 37 8 33 5" xfId="28936"/>
    <cellStyle name="Normal 37 8 33 6" xfId="33858"/>
    <cellStyle name="Normal 37 8 34" xfId="4372"/>
    <cellStyle name="Normal 37 8 34 2" xfId="11573"/>
    <cellStyle name="Normal 37 8 34 2 2" xfId="41158"/>
    <cellStyle name="Normal 37 8 34 3" xfId="18978"/>
    <cellStyle name="Normal 37 8 34 3 2" xfId="47515"/>
    <cellStyle name="Normal 37 8 34 4" xfId="24141"/>
    <cellStyle name="Normal 37 8 34 5" xfId="29063"/>
    <cellStyle name="Normal 37 8 34 6" xfId="33985"/>
    <cellStyle name="Normal 37 8 35" xfId="4487"/>
    <cellStyle name="Normal 37 8 35 2" xfId="11574"/>
    <cellStyle name="Normal 37 8 35 2 2" xfId="41159"/>
    <cellStyle name="Normal 37 8 35 3" xfId="19092"/>
    <cellStyle name="Normal 37 8 35 3 2" xfId="47629"/>
    <cellStyle name="Normal 37 8 35 4" xfId="24255"/>
    <cellStyle name="Normal 37 8 35 5" xfId="29177"/>
    <cellStyle name="Normal 37 8 35 6" xfId="34099"/>
    <cellStyle name="Normal 37 8 36" xfId="4604"/>
    <cellStyle name="Normal 37 8 36 2" xfId="11575"/>
    <cellStyle name="Normal 37 8 36 2 2" xfId="41160"/>
    <cellStyle name="Normal 37 8 36 3" xfId="19209"/>
    <cellStyle name="Normal 37 8 36 3 2" xfId="47746"/>
    <cellStyle name="Normal 37 8 36 4" xfId="24372"/>
    <cellStyle name="Normal 37 8 36 5" xfId="29294"/>
    <cellStyle name="Normal 37 8 36 6" xfId="34216"/>
    <cellStyle name="Normal 37 8 37" xfId="4720"/>
    <cellStyle name="Normal 37 8 37 2" xfId="11576"/>
    <cellStyle name="Normal 37 8 37 2 2" xfId="41161"/>
    <cellStyle name="Normal 37 8 37 3" xfId="19325"/>
    <cellStyle name="Normal 37 8 37 3 2" xfId="47862"/>
    <cellStyle name="Normal 37 8 37 4" xfId="24488"/>
    <cellStyle name="Normal 37 8 37 5" xfId="29410"/>
    <cellStyle name="Normal 37 8 37 6" xfId="34332"/>
    <cellStyle name="Normal 37 8 38" xfId="4835"/>
    <cellStyle name="Normal 37 8 38 2" xfId="11577"/>
    <cellStyle name="Normal 37 8 38 2 2" xfId="41162"/>
    <cellStyle name="Normal 37 8 38 3" xfId="19440"/>
    <cellStyle name="Normal 37 8 38 3 2" xfId="47977"/>
    <cellStyle name="Normal 37 8 38 4" xfId="24603"/>
    <cellStyle name="Normal 37 8 38 5" xfId="29525"/>
    <cellStyle name="Normal 37 8 38 6" xfId="34447"/>
    <cellStyle name="Normal 37 8 39" xfId="4956"/>
    <cellStyle name="Normal 37 8 39 2" xfId="11578"/>
    <cellStyle name="Normal 37 8 39 2 2" xfId="41163"/>
    <cellStyle name="Normal 37 8 39 3" xfId="19560"/>
    <cellStyle name="Normal 37 8 39 3 2" xfId="48097"/>
    <cellStyle name="Normal 37 8 39 4" xfId="24723"/>
    <cellStyle name="Normal 37 8 39 5" xfId="29645"/>
    <cellStyle name="Normal 37 8 39 6" xfId="34567"/>
    <cellStyle name="Normal 37 8 4" xfId="569"/>
    <cellStyle name="Normal 37 8 4 10" xfId="30242"/>
    <cellStyle name="Normal 37 8 4 2" xfId="5846"/>
    <cellStyle name="Normal 37 8 4 2 2" xfId="7908"/>
    <cellStyle name="Normal 37 8 4 2 2 2" xfId="37493"/>
    <cellStyle name="Normal 37 8 4 2 3" xfId="14340"/>
    <cellStyle name="Normal 37 8 4 2 3 2" xfId="42880"/>
    <cellStyle name="Normal 37 8 4 2 4" xfId="35438"/>
    <cellStyle name="Normal 37 8 4 3" xfId="7515"/>
    <cellStyle name="Normal 37 8 4 3 2" xfId="15233"/>
    <cellStyle name="Normal 37 8 4 3 2 2" xfId="43772"/>
    <cellStyle name="Normal 37 8 4 3 3" xfId="37101"/>
    <cellStyle name="Normal 37 8 4 4" xfId="6911"/>
    <cellStyle name="Normal 37 8 4 4 2" xfId="36498"/>
    <cellStyle name="Normal 37 8 4 5" xfId="5845"/>
    <cellStyle name="Normal 37 8 4 5 2" xfId="35437"/>
    <cellStyle name="Normal 37 8 4 6" xfId="11579"/>
    <cellStyle name="Normal 37 8 4 6 2" xfId="41164"/>
    <cellStyle name="Normal 37 8 4 7" xfId="14339"/>
    <cellStyle name="Normal 37 8 4 7 2" xfId="42879"/>
    <cellStyle name="Normal 37 8 4 8" xfId="20398"/>
    <cellStyle name="Normal 37 8 4 9" xfId="25320"/>
    <cellStyle name="Normal 37 8 40" xfId="5071"/>
    <cellStyle name="Normal 37 8 40 2" xfId="11580"/>
    <cellStyle name="Normal 37 8 40 2 2" xfId="41165"/>
    <cellStyle name="Normal 37 8 40 3" xfId="19675"/>
    <cellStyle name="Normal 37 8 40 3 2" xfId="48212"/>
    <cellStyle name="Normal 37 8 40 4" xfId="24838"/>
    <cellStyle name="Normal 37 8 40 5" xfId="29760"/>
    <cellStyle name="Normal 37 8 40 6" xfId="34682"/>
    <cellStyle name="Normal 37 8 41" xfId="5838"/>
    <cellStyle name="Normal 37 8 41 2" xfId="11545"/>
    <cellStyle name="Normal 37 8 41 2 2" xfId="41130"/>
    <cellStyle name="Normal 37 8 41 3" xfId="14872"/>
    <cellStyle name="Normal 37 8 41 3 2" xfId="43411"/>
    <cellStyle name="Normal 37 8 41 4" xfId="35430"/>
    <cellStyle name="Normal 37 8 42" xfId="8238"/>
    <cellStyle name="Normal 37 8 42 2" xfId="19852"/>
    <cellStyle name="Normal 37 8 42 2 2" xfId="48389"/>
    <cellStyle name="Normal 37 8 42 3" xfId="37823"/>
    <cellStyle name="Normal 37 8 43" xfId="8479"/>
    <cellStyle name="Normal 37 8 43 2" xfId="38064"/>
    <cellStyle name="Normal 37 8 44" xfId="13689"/>
    <cellStyle name="Normal 37 8 44 2" xfId="42229"/>
    <cellStyle name="Normal 37 8 45" xfId="20037"/>
    <cellStyle name="Normal 37 8 46" xfId="24960"/>
    <cellStyle name="Normal 37 8 47" xfId="29881"/>
    <cellStyle name="Normal 37 8 5" xfId="704"/>
    <cellStyle name="Normal 37 8 5 2" xfId="7904"/>
    <cellStyle name="Normal 37 8 5 2 2" xfId="15365"/>
    <cellStyle name="Normal 37 8 5 2 2 2" xfId="43904"/>
    <cellStyle name="Normal 37 8 5 2 3" xfId="37489"/>
    <cellStyle name="Normal 37 8 5 3" xfId="5847"/>
    <cellStyle name="Normal 37 8 5 3 2" xfId="35439"/>
    <cellStyle name="Normal 37 8 5 4" xfId="11581"/>
    <cellStyle name="Normal 37 8 5 4 2" xfId="41166"/>
    <cellStyle name="Normal 37 8 5 5" xfId="14341"/>
    <cellStyle name="Normal 37 8 5 5 2" xfId="42881"/>
    <cellStyle name="Normal 37 8 5 6" xfId="20530"/>
    <cellStyle name="Normal 37 8 5 7" xfId="25452"/>
    <cellStyle name="Normal 37 8 5 8" xfId="30374"/>
    <cellStyle name="Normal 37 8 6" xfId="818"/>
    <cellStyle name="Normal 37 8 6 2" xfId="7031"/>
    <cellStyle name="Normal 37 8 6 2 2" xfId="36618"/>
    <cellStyle name="Normal 37 8 6 3" xfId="11582"/>
    <cellStyle name="Normal 37 8 6 3 2" xfId="41167"/>
    <cellStyle name="Normal 37 8 6 4" xfId="15479"/>
    <cellStyle name="Normal 37 8 6 4 2" xfId="44018"/>
    <cellStyle name="Normal 37 8 6 5" xfId="20644"/>
    <cellStyle name="Normal 37 8 6 6" xfId="25566"/>
    <cellStyle name="Normal 37 8 6 7" xfId="30488"/>
    <cellStyle name="Normal 37 8 7" xfId="932"/>
    <cellStyle name="Normal 37 8 7 2" xfId="6428"/>
    <cellStyle name="Normal 37 8 7 2 2" xfId="36015"/>
    <cellStyle name="Normal 37 8 7 3" xfId="11583"/>
    <cellStyle name="Normal 37 8 7 3 2" xfId="41168"/>
    <cellStyle name="Normal 37 8 7 4" xfId="15593"/>
    <cellStyle name="Normal 37 8 7 4 2" xfId="44132"/>
    <cellStyle name="Normal 37 8 7 5" xfId="20758"/>
    <cellStyle name="Normal 37 8 7 6" xfId="25680"/>
    <cellStyle name="Normal 37 8 7 7" xfId="30602"/>
    <cellStyle name="Normal 37 8 8" xfId="1079"/>
    <cellStyle name="Normal 37 8 8 2" xfId="11584"/>
    <cellStyle name="Normal 37 8 8 2 2" xfId="41169"/>
    <cellStyle name="Normal 37 8 8 3" xfId="15734"/>
    <cellStyle name="Normal 37 8 8 3 2" xfId="44273"/>
    <cellStyle name="Normal 37 8 8 4" xfId="20899"/>
    <cellStyle name="Normal 37 8 8 5" xfId="25821"/>
    <cellStyle name="Normal 37 8 8 6" xfId="30743"/>
    <cellStyle name="Normal 37 8 9" xfId="1228"/>
    <cellStyle name="Normal 37 8 9 2" xfId="11585"/>
    <cellStyle name="Normal 37 8 9 2 2" xfId="41170"/>
    <cellStyle name="Normal 37 8 9 3" xfId="15878"/>
    <cellStyle name="Normal 37 8 9 3 2" xfId="44417"/>
    <cellStyle name="Normal 37 8 9 4" xfId="21043"/>
    <cellStyle name="Normal 37 8 9 5" xfId="25965"/>
    <cellStyle name="Normal 37 8 9 6" xfId="30887"/>
    <cellStyle name="Normal 37 9" xfId="245"/>
    <cellStyle name="Normal 37 9 10" xfId="20075"/>
    <cellStyle name="Normal 37 9 11" xfId="24998"/>
    <cellStyle name="Normal 37 9 12" xfId="29919"/>
    <cellStyle name="Normal 37 9 2" xfId="2184"/>
    <cellStyle name="Normal 37 9 2 10" xfId="31841"/>
    <cellStyle name="Normal 37 9 2 2" xfId="5850"/>
    <cellStyle name="Normal 37 9 2 2 2" xfId="7910"/>
    <cellStyle name="Normal 37 9 2 2 2 2" xfId="37495"/>
    <cellStyle name="Normal 37 9 2 2 3" xfId="14344"/>
    <cellStyle name="Normal 37 9 2 2 3 2" xfId="42884"/>
    <cellStyle name="Normal 37 9 2 2 4" xfId="35442"/>
    <cellStyle name="Normal 37 9 2 3" xfId="7330"/>
    <cellStyle name="Normal 37 9 2 3 2" xfId="16832"/>
    <cellStyle name="Normal 37 9 2 3 2 2" xfId="45371"/>
    <cellStyle name="Normal 37 9 2 3 3" xfId="36917"/>
    <cellStyle name="Normal 37 9 2 4" xfId="6708"/>
    <cellStyle name="Normal 37 9 2 4 2" xfId="36295"/>
    <cellStyle name="Normal 37 9 2 5" xfId="5849"/>
    <cellStyle name="Normal 37 9 2 5 2" xfId="35441"/>
    <cellStyle name="Normal 37 9 2 6" xfId="11587"/>
    <cellStyle name="Normal 37 9 2 6 2" xfId="41172"/>
    <cellStyle name="Normal 37 9 2 7" xfId="14343"/>
    <cellStyle name="Normal 37 9 2 7 2" xfId="42883"/>
    <cellStyle name="Normal 37 9 2 8" xfId="21997"/>
    <cellStyle name="Normal 37 9 2 9" xfId="26919"/>
    <cellStyle name="Normal 37 9 3" xfId="5851"/>
    <cellStyle name="Normal 37 9 3 2" xfId="7909"/>
    <cellStyle name="Normal 37 9 3 2 2" xfId="37494"/>
    <cellStyle name="Normal 37 9 3 3" xfId="11586"/>
    <cellStyle name="Normal 37 9 3 3 2" xfId="41171"/>
    <cellStyle name="Normal 37 9 3 4" xfId="14345"/>
    <cellStyle name="Normal 37 9 3 4 2" xfId="42885"/>
    <cellStyle name="Normal 37 9 3 5" xfId="35443"/>
    <cellStyle name="Normal 37 9 4" xfId="7069"/>
    <cellStyle name="Normal 37 9 4 2" xfId="14910"/>
    <cellStyle name="Normal 37 9 4 2 2" xfId="43449"/>
    <cellStyle name="Normal 37 9 4 3" xfId="36656"/>
    <cellStyle name="Normal 37 9 5" xfId="6466"/>
    <cellStyle name="Normal 37 9 5 2" xfId="19854"/>
    <cellStyle name="Normal 37 9 5 2 2" xfId="48391"/>
    <cellStyle name="Normal 37 9 5 3" xfId="36053"/>
    <cellStyle name="Normal 37 9 6" xfId="5848"/>
    <cellStyle name="Normal 37 9 6 2" xfId="35440"/>
    <cellStyle name="Normal 37 9 7" xfId="8276"/>
    <cellStyle name="Normal 37 9 7 2" xfId="37861"/>
    <cellStyle name="Normal 37 9 8" xfId="8517"/>
    <cellStyle name="Normal 37 9 8 2" xfId="38102"/>
    <cellStyle name="Normal 37 9 9" xfId="14342"/>
    <cellStyle name="Normal 37 9 9 2" xfId="42882"/>
    <cellStyle name="Normal 38" xfId="110"/>
    <cellStyle name="Normal 38 10" xfId="366"/>
    <cellStyle name="Normal 38 10 10" xfId="30040"/>
    <cellStyle name="Normal 38 10 2" xfId="5854"/>
    <cellStyle name="Normal 38 10 2 2" xfId="7912"/>
    <cellStyle name="Normal 38 10 2 2 2" xfId="37497"/>
    <cellStyle name="Normal 38 10 2 3" xfId="14347"/>
    <cellStyle name="Normal 38 10 2 3 2" xfId="42887"/>
    <cellStyle name="Normal 38 10 2 4" xfId="35446"/>
    <cellStyle name="Normal 38 10 3" xfId="7331"/>
    <cellStyle name="Normal 38 10 3 2" xfId="15031"/>
    <cellStyle name="Normal 38 10 3 2 2" xfId="43570"/>
    <cellStyle name="Normal 38 10 3 3" xfId="36918"/>
    <cellStyle name="Normal 38 10 4" xfId="6589"/>
    <cellStyle name="Normal 38 10 4 2" xfId="36176"/>
    <cellStyle name="Normal 38 10 5" xfId="5853"/>
    <cellStyle name="Normal 38 10 5 2" xfId="35445"/>
    <cellStyle name="Normal 38 10 6" xfId="11589"/>
    <cellStyle name="Normal 38 10 6 2" xfId="41174"/>
    <cellStyle name="Normal 38 10 7" xfId="14346"/>
    <cellStyle name="Normal 38 10 7 2" xfId="42886"/>
    <cellStyle name="Normal 38 10 8" xfId="20196"/>
    <cellStyle name="Normal 38 10 9" xfId="25118"/>
    <cellStyle name="Normal 38 11" xfId="488"/>
    <cellStyle name="Normal 38 11 10" xfId="30161"/>
    <cellStyle name="Normal 38 11 2" xfId="5856"/>
    <cellStyle name="Normal 38 11 2 2" xfId="7913"/>
    <cellStyle name="Normal 38 11 2 2 2" xfId="37498"/>
    <cellStyle name="Normal 38 11 2 3" xfId="14349"/>
    <cellStyle name="Normal 38 11 2 3 2" xfId="42889"/>
    <cellStyle name="Normal 38 11 2 4" xfId="35448"/>
    <cellStyle name="Normal 38 11 3" xfId="7434"/>
    <cellStyle name="Normal 38 11 3 2" xfId="15152"/>
    <cellStyle name="Normal 38 11 3 2 2" xfId="43691"/>
    <cellStyle name="Normal 38 11 3 3" xfId="37020"/>
    <cellStyle name="Normal 38 11 4" xfId="6830"/>
    <cellStyle name="Normal 38 11 4 2" xfId="36417"/>
    <cellStyle name="Normal 38 11 5" xfId="5855"/>
    <cellStyle name="Normal 38 11 5 2" xfId="35447"/>
    <cellStyle name="Normal 38 11 6" xfId="11590"/>
    <cellStyle name="Normal 38 11 6 2" xfId="41175"/>
    <cellStyle name="Normal 38 11 7" xfId="14348"/>
    <cellStyle name="Normal 38 11 7 2" xfId="42888"/>
    <cellStyle name="Normal 38 11 8" xfId="20317"/>
    <cellStyle name="Normal 38 11 9" xfId="25239"/>
    <cellStyle name="Normal 38 12" xfId="623"/>
    <cellStyle name="Normal 38 12 2" xfId="7911"/>
    <cellStyle name="Normal 38 12 2 2" xfId="15284"/>
    <cellStyle name="Normal 38 12 2 2 2" xfId="43823"/>
    <cellStyle name="Normal 38 12 2 3" xfId="37496"/>
    <cellStyle name="Normal 38 12 3" xfId="5857"/>
    <cellStyle name="Normal 38 12 3 2" xfId="35449"/>
    <cellStyle name="Normal 38 12 4" xfId="11591"/>
    <cellStyle name="Normal 38 12 4 2" xfId="41176"/>
    <cellStyle name="Normal 38 12 5" xfId="14350"/>
    <cellStyle name="Normal 38 12 5 2" xfId="42890"/>
    <cellStyle name="Normal 38 12 6" xfId="20449"/>
    <cellStyle name="Normal 38 12 7" xfId="25371"/>
    <cellStyle name="Normal 38 12 8" xfId="30293"/>
    <cellStyle name="Normal 38 13" xfId="609"/>
    <cellStyle name="Normal 38 13 2" xfId="6950"/>
    <cellStyle name="Normal 38 13 2 2" xfId="36537"/>
    <cellStyle name="Normal 38 13 3" xfId="11592"/>
    <cellStyle name="Normal 38 13 3 2" xfId="41177"/>
    <cellStyle name="Normal 38 13 4" xfId="15271"/>
    <cellStyle name="Normal 38 13 4 2" xfId="43810"/>
    <cellStyle name="Normal 38 13 5" xfId="20436"/>
    <cellStyle name="Normal 38 13 6" xfId="25358"/>
    <cellStyle name="Normal 38 13 7" xfId="30280"/>
    <cellStyle name="Normal 38 14" xfId="617"/>
    <cellStyle name="Normal 38 14 2" xfId="6347"/>
    <cellStyle name="Normal 38 14 2 2" xfId="35934"/>
    <cellStyle name="Normal 38 14 3" xfId="11593"/>
    <cellStyle name="Normal 38 14 3 2" xfId="41178"/>
    <cellStyle name="Normal 38 14 4" xfId="15278"/>
    <cellStyle name="Normal 38 14 4 2" xfId="43817"/>
    <cellStyle name="Normal 38 14 5" xfId="20443"/>
    <cellStyle name="Normal 38 14 6" xfId="25365"/>
    <cellStyle name="Normal 38 14 7" xfId="30287"/>
    <cellStyle name="Normal 38 15" xfId="998"/>
    <cellStyle name="Normal 38 15 2" xfId="11594"/>
    <cellStyle name="Normal 38 15 2 2" xfId="41179"/>
    <cellStyle name="Normal 38 15 3" xfId="15653"/>
    <cellStyle name="Normal 38 15 3 2" xfId="44192"/>
    <cellStyle name="Normal 38 15 4" xfId="20818"/>
    <cellStyle name="Normal 38 15 5" xfId="25740"/>
    <cellStyle name="Normal 38 15 6" xfId="30662"/>
    <cellStyle name="Normal 38 16" xfId="1144"/>
    <cellStyle name="Normal 38 16 2" xfId="11595"/>
    <cellStyle name="Normal 38 16 2 2" xfId="41180"/>
    <cellStyle name="Normal 38 16 3" xfId="15794"/>
    <cellStyle name="Normal 38 16 3 2" xfId="44333"/>
    <cellStyle name="Normal 38 16 4" xfId="20959"/>
    <cellStyle name="Normal 38 16 5" xfId="25881"/>
    <cellStyle name="Normal 38 16 6" xfId="30803"/>
    <cellStyle name="Normal 38 17" xfId="985"/>
    <cellStyle name="Normal 38 17 2" xfId="11596"/>
    <cellStyle name="Normal 38 17 2 2" xfId="41181"/>
    <cellStyle name="Normal 38 17 3" xfId="15643"/>
    <cellStyle name="Normal 38 17 3 2" xfId="44182"/>
    <cellStyle name="Normal 38 17 4" xfId="20808"/>
    <cellStyle name="Normal 38 17 5" xfId="25730"/>
    <cellStyle name="Normal 38 17 6" xfId="30652"/>
    <cellStyle name="Normal 38 18" xfId="1130"/>
    <cellStyle name="Normal 38 18 2" xfId="11597"/>
    <cellStyle name="Normal 38 18 2 2" xfId="41182"/>
    <cellStyle name="Normal 38 18 3" xfId="15784"/>
    <cellStyle name="Normal 38 18 3 2" xfId="44323"/>
    <cellStyle name="Normal 38 18 4" xfId="20949"/>
    <cellStyle name="Normal 38 18 5" xfId="25871"/>
    <cellStyle name="Normal 38 18 6" xfId="30793"/>
    <cellStyle name="Normal 38 19" xfId="1117"/>
    <cellStyle name="Normal 38 19 2" xfId="11598"/>
    <cellStyle name="Normal 38 19 2 2" xfId="41183"/>
    <cellStyle name="Normal 38 19 3" xfId="15772"/>
    <cellStyle name="Normal 38 19 3 2" xfId="44311"/>
    <cellStyle name="Normal 38 19 4" xfId="20937"/>
    <cellStyle name="Normal 38 19 5" xfId="25859"/>
    <cellStyle name="Normal 38 19 6" xfId="30781"/>
    <cellStyle name="Normal 38 2" xfId="116"/>
    <cellStyle name="Normal 38 2 10" xfId="493"/>
    <cellStyle name="Normal 38 2 10 10" xfId="30166"/>
    <cellStyle name="Normal 38 2 10 2" xfId="5860"/>
    <cellStyle name="Normal 38 2 10 2 2" xfId="7915"/>
    <cellStyle name="Normal 38 2 10 2 2 2" xfId="37500"/>
    <cellStyle name="Normal 38 2 10 2 3" xfId="14352"/>
    <cellStyle name="Normal 38 2 10 2 3 2" xfId="42892"/>
    <cellStyle name="Normal 38 2 10 2 4" xfId="35452"/>
    <cellStyle name="Normal 38 2 10 3" xfId="7439"/>
    <cellStyle name="Normal 38 2 10 3 2" xfId="15157"/>
    <cellStyle name="Normal 38 2 10 3 2 2" xfId="43696"/>
    <cellStyle name="Normal 38 2 10 3 3" xfId="37025"/>
    <cellStyle name="Normal 38 2 10 4" xfId="6835"/>
    <cellStyle name="Normal 38 2 10 4 2" xfId="36422"/>
    <cellStyle name="Normal 38 2 10 5" xfId="5859"/>
    <cellStyle name="Normal 38 2 10 5 2" xfId="35451"/>
    <cellStyle name="Normal 38 2 10 6" xfId="11600"/>
    <cellStyle name="Normal 38 2 10 6 2" xfId="41185"/>
    <cellStyle name="Normal 38 2 10 7" xfId="14351"/>
    <cellStyle name="Normal 38 2 10 7 2" xfId="42891"/>
    <cellStyle name="Normal 38 2 10 8" xfId="20322"/>
    <cellStyle name="Normal 38 2 10 9" xfId="25244"/>
    <cellStyle name="Normal 38 2 11" xfId="628"/>
    <cellStyle name="Normal 38 2 11 2" xfId="7914"/>
    <cellStyle name="Normal 38 2 11 2 2" xfId="15289"/>
    <cellStyle name="Normal 38 2 11 2 2 2" xfId="43828"/>
    <cellStyle name="Normal 38 2 11 2 3" xfId="37499"/>
    <cellStyle name="Normal 38 2 11 3" xfId="5861"/>
    <cellStyle name="Normal 38 2 11 3 2" xfId="35453"/>
    <cellStyle name="Normal 38 2 11 4" xfId="11601"/>
    <cellStyle name="Normal 38 2 11 4 2" xfId="41186"/>
    <cellStyle name="Normal 38 2 11 5" xfId="14353"/>
    <cellStyle name="Normal 38 2 11 5 2" xfId="42893"/>
    <cellStyle name="Normal 38 2 11 6" xfId="20454"/>
    <cellStyle name="Normal 38 2 11 7" xfId="25376"/>
    <cellStyle name="Normal 38 2 11 8" xfId="30298"/>
    <cellStyle name="Normal 38 2 12" xfId="742"/>
    <cellStyle name="Normal 38 2 12 2" xfId="6955"/>
    <cellStyle name="Normal 38 2 12 2 2" xfId="36542"/>
    <cellStyle name="Normal 38 2 12 3" xfId="11602"/>
    <cellStyle name="Normal 38 2 12 3 2" xfId="41187"/>
    <cellStyle name="Normal 38 2 12 4" xfId="15403"/>
    <cellStyle name="Normal 38 2 12 4 2" xfId="43942"/>
    <cellStyle name="Normal 38 2 12 5" xfId="20568"/>
    <cellStyle name="Normal 38 2 12 6" xfId="25490"/>
    <cellStyle name="Normal 38 2 12 7" xfId="30412"/>
    <cellStyle name="Normal 38 2 13" xfId="856"/>
    <cellStyle name="Normal 38 2 13 2" xfId="6352"/>
    <cellStyle name="Normal 38 2 13 2 2" xfId="35939"/>
    <cellStyle name="Normal 38 2 13 3" xfId="11603"/>
    <cellStyle name="Normal 38 2 13 3 2" xfId="41188"/>
    <cellStyle name="Normal 38 2 13 4" xfId="15517"/>
    <cellStyle name="Normal 38 2 13 4 2" xfId="44056"/>
    <cellStyle name="Normal 38 2 13 5" xfId="20682"/>
    <cellStyle name="Normal 38 2 13 6" xfId="25604"/>
    <cellStyle name="Normal 38 2 13 7" xfId="30526"/>
    <cellStyle name="Normal 38 2 14" xfId="1003"/>
    <cellStyle name="Normal 38 2 14 2" xfId="11604"/>
    <cellStyle name="Normal 38 2 14 2 2" xfId="41189"/>
    <cellStyle name="Normal 38 2 14 3" xfId="15658"/>
    <cellStyle name="Normal 38 2 14 3 2" xfId="44197"/>
    <cellStyle name="Normal 38 2 14 4" xfId="20823"/>
    <cellStyle name="Normal 38 2 14 5" xfId="25745"/>
    <cellStyle name="Normal 38 2 14 6" xfId="30667"/>
    <cellStyle name="Normal 38 2 15" xfId="1149"/>
    <cellStyle name="Normal 38 2 15 2" xfId="11605"/>
    <cellStyle name="Normal 38 2 15 2 2" xfId="41190"/>
    <cellStyle name="Normal 38 2 15 3" xfId="15799"/>
    <cellStyle name="Normal 38 2 15 3 2" xfId="44338"/>
    <cellStyle name="Normal 38 2 15 4" xfId="20964"/>
    <cellStyle name="Normal 38 2 15 5" xfId="25886"/>
    <cellStyle name="Normal 38 2 15 6" xfId="30808"/>
    <cellStyle name="Normal 38 2 16" xfId="1266"/>
    <cellStyle name="Normal 38 2 16 2" xfId="11606"/>
    <cellStyle name="Normal 38 2 16 2 2" xfId="41191"/>
    <cellStyle name="Normal 38 2 16 3" xfId="15916"/>
    <cellStyle name="Normal 38 2 16 3 2" xfId="44455"/>
    <cellStyle name="Normal 38 2 16 4" xfId="21081"/>
    <cellStyle name="Normal 38 2 16 5" xfId="26003"/>
    <cellStyle name="Normal 38 2 16 6" xfId="30925"/>
    <cellStyle name="Normal 38 2 17" xfId="1382"/>
    <cellStyle name="Normal 38 2 17 2" xfId="11607"/>
    <cellStyle name="Normal 38 2 17 2 2" xfId="41192"/>
    <cellStyle name="Normal 38 2 17 3" xfId="16031"/>
    <cellStyle name="Normal 38 2 17 3 2" xfId="44570"/>
    <cellStyle name="Normal 38 2 17 4" xfId="21196"/>
    <cellStyle name="Normal 38 2 17 5" xfId="26118"/>
    <cellStyle name="Normal 38 2 17 6" xfId="31040"/>
    <cellStyle name="Normal 38 2 18" xfId="1497"/>
    <cellStyle name="Normal 38 2 18 2" xfId="11608"/>
    <cellStyle name="Normal 38 2 18 2 2" xfId="41193"/>
    <cellStyle name="Normal 38 2 18 3" xfId="16146"/>
    <cellStyle name="Normal 38 2 18 3 2" xfId="44685"/>
    <cellStyle name="Normal 38 2 18 4" xfId="21311"/>
    <cellStyle name="Normal 38 2 18 5" xfId="26233"/>
    <cellStyle name="Normal 38 2 18 6" xfId="31155"/>
    <cellStyle name="Normal 38 2 19" xfId="1612"/>
    <cellStyle name="Normal 38 2 19 2" xfId="11609"/>
    <cellStyle name="Normal 38 2 19 2 2" xfId="41194"/>
    <cellStyle name="Normal 38 2 19 3" xfId="16261"/>
    <cellStyle name="Normal 38 2 19 3 2" xfId="44800"/>
    <cellStyle name="Normal 38 2 19 4" xfId="21426"/>
    <cellStyle name="Normal 38 2 19 5" xfId="26348"/>
    <cellStyle name="Normal 38 2 19 6" xfId="31270"/>
    <cellStyle name="Normal 38 2 2" xfId="137"/>
    <cellStyle name="Normal 38 2 2 10" xfId="1170"/>
    <cellStyle name="Normal 38 2 2 10 2" xfId="11611"/>
    <cellStyle name="Normal 38 2 2 10 2 2" xfId="41196"/>
    <cellStyle name="Normal 38 2 2 10 3" xfId="15820"/>
    <cellStyle name="Normal 38 2 2 10 3 2" xfId="44359"/>
    <cellStyle name="Normal 38 2 2 10 4" xfId="20985"/>
    <cellStyle name="Normal 38 2 2 10 5" xfId="25907"/>
    <cellStyle name="Normal 38 2 2 10 6" xfId="30829"/>
    <cellStyle name="Normal 38 2 2 11" xfId="1286"/>
    <cellStyle name="Normal 38 2 2 11 2" xfId="11612"/>
    <cellStyle name="Normal 38 2 2 11 2 2" xfId="41197"/>
    <cellStyle name="Normal 38 2 2 11 3" xfId="15935"/>
    <cellStyle name="Normal 38 2 2 11 3 2" xfId="44474"/>
    <cellStyle name="Normal 38 2 2 11 4" xfId="21100"/>
    <cellStyle name="Normal 38 2 2 11 5" xfId="26022"/>
    <cellStyle name="Normal 38 2 2 11 6" xfId="30944"/>
    <cellStyle name="Normal 38 2 2 12" xfId="1401"/>
    <cellStyle name="Normal 38 2 2 12 2" xfId="11613"/>
    <cellStyle name="Normal 38 2 2 12 2 2" xfId="41198"/>
    <cellStyle name="Normal 38 2 2 12 3" xfId="16050"/>
    <cellStyle name="Normal 38 2 2 12 3 2" xfId="44589"/>
    <cellStyle name="Normal 38 2 2 12 4" xfId="21215"/>
    <cellStyle name="Normal 38 2 2 12 5" xfId="26137"/>
    <cellStyle name="Normal 38 2 2 12 6" xfId="31059"/>
    <cellStyle name="Normal 38 2 2 13" xfId="1516"/>
    <cellStyle name="Normal 38 2 2 13 2" xfId="11614"/>
    <cellStyle name="Normal 38 2 2 13 2 2" xfId="41199"/>
    <cellStyle name="Normal 38 2 2 13 3" xfId="16165"/>
    <cellStyle name="Normal 38 2 2 13 3 2" xfId="44704"/>
    <cellStyle name="Normal 38 2 2 13 4" xfId="21330"/>
    <cellStyle name="Normal 38 2 2 13 5" xfId="26252"/>
    <cellStyle name="Normal 38 2 2 13 6" xfId="31174"/>
    <cellStyle name="Normal 38 2 2 14" xfId="1630"/>
    <cellStyle name="Normal 38 2 2 14 2" xfId="11615"/>
    <cellStyle name="Normal 38 2 2 14 2 2" xfId="41200"/>
    <cellStyle name="Normal 38 2 2 14 3" xfId="16279"/>
    <cellStyle name="Normal 38 2 2 14 3 2" xfId="44818"/>
    <cellStyle name="Normal 38 2 2 14 4" xfId="21444"/>
    <cellStyle name="Normal 38 2 2 14 5" xfId="26366"/>
    <cellStyle name="Normal 38 2 2 14 6" xfId="31288"/>
    <cellStyle name="Normal 38 2 2 15" xfId="1744"/>
    <cellStyle name="Normal 38 2 2 15 2" xfId="11616"/>
    <cellStyle name="Normal 38 2 2 15 2 2" xfId="41201"/>
    <cellStyle name="Normal 38 2 2 15 3" xfId="16393"/>
    <cellStyle name="Normal 38 2 2 15 3 2" xfId="44932"/>
    <cellStyle name="Normal 38 2 2 15 4" xfId="21558"/>
    <cellStyle name="Normal 38 2 2 15 5" xfId="26480"/>
    <cellStyle name="Normal 38 2 2 15 6" xfId="31402"/>
    <cellStyle name="Normal 38 2 2 16" xfId="1858"/>
    <cellStyle name="Normal 38 2 2 16 2" xfId="11617"/>
    <cellStyle name="Normal 38 2 2 16 2 2" xfId="41202"/>
    <cellStyle name="Normal 38 2 2 16 3" xfId="16507"/>
    <cellStyle name="Normal 38 2 2 16 3 2" xfId="45046"/>
    <cellStyle name="Normal 38 2 2 16 4" xfId="21672"/>
    <cellStyle name="Normal 38 2 2 16 5" xfId="26594"/>
    <cellStyle name="Normal 38 2 2 16 6" xfId="31516"/>
    <cellStyle name="Normal 38 2 2 17" xfId="1972"/>
    <cellStyle name="Normal 38 2 2 17 2" xfId="11618"/>
    <cellStyle name="Normal 38 2 2 17 2 2" xfId="41203"/>
    <cellStyle name="Normal 38 2 2 17 3" xfId="16621"/>
    <cellStyle name="Normal 38 2 2 17 3 2" xfId="45160"/>
    <cellStyle name="Normal 38 2 2 17 4" xfId="21786"/>
    <cellStyle name="Normal 38 2 2 17 5" xfId="26708"/>
    <cellStyle name="Normal 38 2 2 17 6" xfId="31630"/>
    <cellStyle name="Normal 38 2 2 18" xfId="2087"/>
    <cellStyle name="Normal 38 2 2 18 2" xfId="11619"/>
    <cellStyle name="Normal 38 2 2 18 2 2" xfId="41204"/>
    <cellStyle name="Normal 38 2 2 18 3" xfId="16736"/>
    <cellStyle name="Normal 38 2 2 18 3 2" xfId="45275"/>
    <cellStyle name="Normal 38 2 2 18 4" xfId="21901"/>
    <cellStyle name="Normal 38 2 2 18 5" xfId="26823"/>
    <cellStyle name="Normal 38 2 2 18 6" xfId="31745"/>
    <cellStyle name="Normal 38 2 2 19" xfId="2433"/>
    <cellStyle name="Normal 38 2 2 19 2" xfId="11620"/>
    <cellStyle name="Normal 38 2 2 19 2 2" xfId="41205"/>
    <cellStyle name="Normal 38 2 2 19 3" xfId="17044"/>
    <cellStyle name="Normal 38 2 2 19 3 2" xfId="45581"/>
    <cellStyle name="Normal 38 2 2 19 4" xfId="22207"/>
    <cellStyle name="Normal 38 2 2 19 5" xfId="27129"/>
    <cellStyle name="Normal 38 2 2 19 6" xfId="32051"/>
    <cellStyle name="Normal 38 2 2 2" xfId="209"/>
    <cellStyle name="Normal 38 2 2 2 10" xfId="1358"/>
    <cellStyle name="Normal 38 2 2 2 10 2" xfId="11622"/>
    <cellStyle name="Normal 38 2 2 2 10 2 2" xfId="41207"/>
    <cellStyle name="Normal 38 2 2 2 10 3" xfId="16007"/>
    <cellStyle name="Normal 38 2 2 2 10 3 2" xfId="44546"/>
    <cellStyle name="Normal 38 2 2 2 10 4" xfId="21172"/>
    <cellStyle name="Normal 38 2 2 2 10 5" xfId="26094"/>
    <cellStyle name="Normal 38 2 2 2 10 6" xfId="31016"/>
    <cellStyle name="Normal 38 2 2 2 11" xfId="1473"/>
    <cellStyle name="Normal 38 2 2 2 11 2" xfId="11623"/>
    <cellStyle name="Normal 38 2 2 2 11 2 2" xfId="41208"/>
    <cellStyle name="Normal 38 2 2 2 11 3" xfId="16122"/>
    <cellStyle name="Normal 38 2 2 2 11 3 2" xfId="44661"/>
    <cellStyle name="Normal 38 2 2 2 11 4" xfId="21287"/>
    <cellStyle name="Normal 38 2 2 2 11 5" xfId="26209"/>
    <cellStyle name="Normal 38 2 2 2 11 6" xfId="31131"/>
    <cellStyle name="Normal 38 2 2 2 12" xfId="1588"/>
    <cellStyle name="Normal 38 2 2 2 12 2" xfId="11624"/>
    <cellStyle name="Normal 38 2 2 2 12 2 2" xfId="41209"/>
    <cellStyle name="Normal 38 2 2 2 12 3" xfId="16237"/>
    <cellStyle name="Normal 38 2 2 2 12 3 2" xfId="44776"/>
    <cellStyle name="Normal 38 2 2 2 12 4" xfId="21402"/>
    <cellStyle name="Normal 38 2 2 2 12 5" xfId="26324"/>
    <cellStyle name="Normal 38 2 2 2 12 6" xfId="31246"/>
    <cellStyle name="Normal 38 2 2 2 13" xfId="1702"/>
    <cellStyle name="Normal 38 2 2 2 13 2" xfId="11625"/>
    <cellStyle name="Normal 38 2 2 2 13 2 2" xfId="41210"/>
    <cellStyle name="Normal 38 2 2 2 13 3" xfId="16351"/>
    <cellStyle name="Normal 38 2 2 2 13 3 2" xfId="44890"/>
    <cellStyle name="Normal 38 2 2 2 13 4" xfId="21516"/>
    <cellStyle name="Normal 38 2 2 2 13 5" xfId="26438"/>
    <cellStyle name="Normal 38 2 2 2 13 6" xfId="31360"/>
    <cellStyle name="Normal 38 2 2 2 14" xfId="1816"/>
    <cellStyle name="Normal 38 2 2 2 14 2" xfId="11626"/>
    <cellStyle name="Normal 38 2 2 2 14 2 2" xfId="41211"/>
    <cellStyle name="Normal 38 2 2 2 14 3" xfId="16465"/>
    <cellStyle name="Normal 38 2 2 2 14 3 2" xfId="45004"/>
    <cellStyle name="Normal 38 2 2 2 14 4" xfId="21630"/>
    <cellStyle name="Normal 38 2 2 2 14 5" xfId="26552"/>
    <cellStyle name="Normal 38 2 2 2 14 6" xfId="31474"/>
    <cellStyle name="Normal 38 2 2 2 15" xfId="1930"/>
    <cellStyle name="Normal 38 2 2 2 15 2" xfId="11627"/>
    <cellStyle name="Normal 38 2 2 2 15 2 2" xfId="41212"/>
    <cellStyle name="Normal 38 2 2 2 15 3" xfId="16579"/>
    <cellStyle name="Normal 38 2 2 2 15 3 2" xfId="45118"/>
    <cellStyle name="Normal 38 2 2 2 15 4" xfId="21744"/>
    <cellStyle name="Normal 38 2 2 2 15 5" xfId="26666"/>
    <cellStyle name="Normal 38 2 2 2 15 6" xfId="31588"/>
    <cellStyle name="Normal 38 2 2 2 16" xfId="2044"/>
    <cellStyle name="Normal 38 2 2 2 16 2" xfId="11628"/>
    <cellStyle name="Normal 38 2 2 2 16 2 2" xfId="41213"/>
    <cellStyle name="Normal 38 2 2 2 16 3" xfId="16693"/>
    <cellStyle name="Normal 38 2 2 2 16 3 2" xfId="45232"/>
    <cellStyle name="Normal 38 2 2 2 16 4" xfId="21858"/>
    <cellStyle name="Normal 38 2 2 2 16 5" xfId="26780"/>
    <cellStyle name="Normal 38 2 2 2 16 6" xfId="31702"/>
    <cellStyle name="Normal 38 2 2 2 17" xfId="2159"/>
    <cellStyle name="Normal 38 2 2 2 17 2" xfId="11629"/>
    <cellStyle name="Normal 38 2 2 2 17 2 2" xfId="41214"/>
    <cellStyle name="Normal 38 2 2 2 17 3" xfId="16808"/>
    <cellStyle name="Normal 38 2 2 2 17 3 2" xfId="45347"/>
    <cellStyle name="Normal 38 2 2 2 17 4" xfId="21973"/>
    <cellStyle name="Normal 38 2 2 2 17 5" xfId="26895"/>
    <cellStyle name="Normal 38 2 2 2 17 6" xfId="31817"/>
    <cellStyle name="Normal 38 2 2 2 18" xfId="2505"/>
    <cellStyle name="Normal 38 2 2 2 18 2" xfId="11630"/>
    <cellStyle name="Normal 38 2 2 2 18 2 2" xfId="41215"/>
    <cellStyle name="Normal 38 2 2 2 18 3" xfId="17116"/>
    <cellStyle name="Normal 38 2 2 2 18 3 2" xfId="45653"/>
    <cellStyle name="Normal 38 2 2 2 18 4" xfId="22279"/>
    <cellStyle name="Normal 38 2 2 2 18 5" xfId="27201"/>
    <cellStyle name="Normal 38 2 2 2 18 6" xfId="32123"/>
    <cellStyle name="Normal 38 2 2 2 19" xfId="2624"/>
    <cellStyle name="Normal 38 2 2 2 19 2" xfId="11631"/>
    <cellStyle name="Normal 38 2 2 2 19 2 2" xfId="41216"/>
    <cellStyle name="Normal 38 2 2 2 19 3" xfId="17235"/>
    <cellStyle name="Normal 38 2 2 2 19 3 2" xfId="45772"/>
    <cellStyle name="Normal 38 2 2 2 19 4" xfId="22398"/>
    <cellStyle name="Normal 38 2 2 2 19 5" xfId="27320"/>
    <cellStyle name="Normal 38 2 2 2 19 6" xfId="32242"/>
    <cellStyle name="Normal 38 2 2 2 2" xfId="341"/>
    <cellStyle name="Normal 38 2 2 2 2 10" xfId="20171"/>
    <cellStyle name="Normal 38 2 2 2 2 11" xfId="25082"/>
    <cellStyle name="Normal 38 2 2 2 2 12" xfId="30015"/>
    <cellStyle name="Normal 38 2 2 2 2 2" xfId="2270"/>
    <cellStyle name="Normal 38 2 2 2 2 2 10" xfId="31925"/>
    <cellStyle name="Normal 38 2 2 2 2 2 2" xfId="5866"/>
    <cellStyle name="Normal 38 2 2 2 2 2 2 2" xfId="7919"/>
    <cellStyle name="Normal 38 2 2 2 2 2 2 2 2" xfId="37504"/>
    <cellStyle name="Normal 38 2 2 2 2 2 2 3" xfId="14356"/>
    <cellStyle name="Normal 38 2 2 2 2 2 2 3 2" xfId="42896"/>
    <cellStyle name="Normal 38 2 2 2 2 2 2 4" xfId="35458"/>
    <cellStyle name="Normal 38 2 2 2 2 2 3" xfId="7332"/>
    <cellStyle name="Normal 38 2 2 2 2 2 3 2" xfId="16916"/>
    <cellStyle name="Normal 38 2 2 2 2 2 3 2 2" xfId="45455"/>
    <cellStyle name="Normal 38 2 2 2 2 2 3 3" xfId="36919"/>
    <cellStyle name="Normal 38 2 2 2 2 2 4" xfId="6804"/>
    <cellStyle name="Normal 38 2 2 2 2 2 4 2" xfId="36391"/>
    <cellStyle name="Normal 38 2 2 2 2 2 5" xfId="5865"/>
    <cellStyle name="Normal 38 2 2 2 2 2 5 2" xfId="35457"/>
    <cellStyle name="Normal 38 2 2 2 2 2 6" xfId="11633"/>
    <cellStyle name="Normal 38 2 2 2 2 2 6 2" xfId="41218"/>
    <cellStyle name="Normal 38 2 2 2 2 2 7" xfId="14355"/>
    <cellStyle name="Normal 38 2 2 2 2 2 7 2" xfId="42895"/>
    <cellStyle name="Normal 38 2 2 2 2 2 8" xfId="22081"/>
    <cellStyle name="Normal 38 2 2 2 2 2 9" xfId="27003"/>
    <cellStyle name="Normal 38 2 2 2 2 3" xfId="5867"/>
    <cellStyle name="Normal 38 2 2 2 2 3 2" xfId="7918"/>
    <cellStyle name="Normal 38 2 2 2 2 3 2 2" xfId="37503"/>
    <cellStyle name="Normal 38 2 2 2 2 3 3" xfId="11632"/>
    <cellStyle name="Normal 38 2 2 2 2 3 3 2" xfId="41217"/>
    <cellStyle name="Normal 38 2 2 2 2 3 4" xfId="14357"/>
    <cellStyle name="Normal 38 2 2 2 2 3 4 2" xfId="42897"/>
    <cellStyle name="Normal 38 2 2 2 2 3 5" xfId="35459"/>
    <cellStyle name="Normal 38 2 2 2 2 4" xfId="7153"/>
    <cellStyle name="Normal 38 2 2 2 2 4 2" xfId="15006"/>
    <cellStyle name="Normal 38 2 2 2 2 4 2 2" xfId="43545"/>
    <cellStyle name="Normal 38 2 2 2 2 4 3" xfId="36740"/>
    <cellStyle name="Normal 38 2 2 2 2 5" xfId="6562"/>
    <cellStyle name="Normal 38 2 2 2 2 5 2" xfId="19859"/>
    <cellStyle name="Normal 38 2 2 2 2 5 2 2" xfId="48396"/>
    <cellStyle name="Normal 38 2 2 2 2 5 3" xfId="36149"/>
    <cellStyle name="Normal 38 2 2 2 2 6" xfId="5864"/>
    <cellStyle name="Normal 38 2 2 2 2 6 2" xfId="35456"/>
    <cellStyle name="Normal 38 2 2 2 2 7" xfId="8360"/>
    <cellStyle name="Normal 38 2 2 2 2 7 2" xfId="37945"/>
    <cellStyle name="Normal 38 2 2 2 2 8" xfId="8601"/>
    <cellStyle name="Normal 38 2 2 2 2 8 2" xfId="38186"/>
    <cellStyle name="Normal 38 2 2 2 2 9" xfId="14354"/>
    <cellStyle name="Normal 38 2 2 2 2 9 2" xfId="42894"/>
    <cellStyle name="Normal 38 2 2 2 20" xfId="2742"/>
    <cellStyle name="Normal 38 2 2 2 20 2" xfId="11634"/>
    <cellStyle name="Normal 38 2 2 2 20 2 2" xfId="41219"/>
    <cellStyle name="Normal 38 2 2 2 20 3" xfId="17353"/>
    <cellStyle name="Normal 38 2 2 2 20 3 2" xfId="45890"/>
    <cellStyle name="Normal 38 2 2 2 20 4" xfId="22516"/>
    <cellStyle name="Normal 38 2 2 2 20 5" xfId="27438"/>
    <cellStyle name="Normal 38 2 2 2 20 6" xfId="32360"/>
    <cellStyle name="Normal 38 2 2 2 21" xfId="2861"/>
    <cellStyle name="Normal 38 2 2 2 21 2" xfId="11635"/>
    <cellStyle name="Normal 38 2 2 2 21 2 2" xfId="41220"/>
    <cellStyle name="Normal 38 2 2 2 21 3" xfId="17472"/>
    <cellStyle name="Normal 38 2 2 2 21 3 2" xfId="46009"/>
    <cellStyle name="Normal 38 2 2 2 21 4" xfId="22635"/>
    <cellStyle name="Normal 38 2 2 2 21 5" xfId="27557"/>
    <cellStyle name="Normal 38 2 2 2 21 6" xfId="32479"/>
    <cellStyle name="Normal 38 2 2 2 22" xfId="2977"/>
    <cellStyle name="Normal 38 2 2 2 22 2" xfId="11636"/>
    <cellStyle name="Normal 38 2 2 2 22 2 2" xfId="41221"/>
    <cellStyle name="Normal 38 2 2 2 22 3" xfId="17588"/>
    <cellStyle name="Normal 38 2 2 2 22 3 2" xfId="46125"/>
    <cellStyle name="Normal 38 2 2 2 22 4" xfId="22751"/>
    <cellStyle name="Normal 38 2 2 2 22 5" xfId="27673"/>
    <cellStyle name="Normal 38 2 2 2 22 6" xfId="32595"/>
    <cellStyle name="Normal 38 2 2 2 23" xfId="3095"/>
    <cellStyle name="Normal 38 2 2 2 23 2" xfId="11637"/>
    <cellStyle name="Normal 38 2 2 2 23 2 2" xfId="41222"/>
    <cellStyle name="Normal 38 2 2 2 23 3" xfId="17706"/>
    <cellStyle name="Normal 38 2 2 2 23 3 2" xfId="46243"/>
    <cellStyle name="Normal 38 2 2 2 23 4" xfId="22869"/>
    <cellStyle name="Normal 38 2 2 2 23 5" xfId="27791"/>
    <cellStyle name="Normal 38 2 2 2 23 6" xfId="32713"/>
    <cellStyle name="Normal 38 2 2 2 24" xfId="3213"/>
    <cellStyle name="Normal 38 2 2 2 24 2" xfId="11638"/>
    <cellStyle name="Normal 38 2 2 2 24 2 2" xfId="41223"/>
    <cellStyle name="Normal 38 2 2 2 24 3" xfId="17823"/>
    <cellStyle name="Normal 38 2 2 2 24 3 2" xfId="46360"/>
    <cellStyle name="Normal 38 2 2 2 24 4" xfId="22986"/>
    <cellStyle name="Normal 38 2 2 2 24 5" xfId="27908"/>
    <cellStyle name="Normal 38 2 2 2 24 6" xfId="32830"/>
    <cellStyle name="Normal 38 2 2 2 25" xfId="3330"/>
    <cellStyle name="Normal 38 2 2 2 25 2" xfId="11639"/>
    <cellStyle name="Normal 38 2 2 2 25 2 2" xfId="41224"/>
    <cellStyle name="Normal 38 2 2 2 25 3" xfId="17940"/>
    <cellStyle name="Normal 38 2 2 2 25 3 2" xfId="46477"/>
    <cellStyle name="Normal 38 2 2 2 25 4" xfId="23103"/>
    <cellStyle name="Normal 38 2 2 2 25 5" xfId="28025"/>
    <cellStyle name="Normal 38 2 2 2 25 6" xfId="32947"/>
    <cellStyle name="Normal 38 2 2 2 26" xfId="3447"/>
    <cellStyle name="Normal 38 2 2 2 26 2" xfId="11640"/>
    <cellStyle name="Normal 38 2 2 2 26 2 2" xfId="41225"/>
    <cellStyle name="Normal 38 2 2 2 26 3" xfId="18057"/>
    <cellStyle name="Normal 38 2 2 2 26 3 2" xfId="46594"/>
    <cellStyle name="Normal 38 2 2 2 26 4" xfId="23220"/>
    <cellStyle name="Normal 38 2 2 2 26 5" xfId="28142"/>
    <cellStyle name="Normal 38 2 2 2 26 6" xfId="33064"/>
    <cellStyle name="Normal 38 2 2 2 27" xfId="3561"/>
    <cellStyle name="Normal 38 2 2 2 27 2" xfId="11641"/>
    <cellStyle name="Normal 38 2 2 2 27 2 2" xfId="41226"/>
    <cellStyle name="Normal 38 2 2 2 27 3" xfId="18171"/>
    <cellStyle name="Normal 38 2 2 2 27 3 2" xfId="46708"/>
    <cellStyle name="Normal 38 2 2 2 27 4" xfId="23334"/>
    <cellStyle name="Normal 38 2 2 2 27 5" xfId="28256"/>
    <cellStyle name="Normal 38 2 2 2 27 6" xfId="33178"/>
    <cellStyle name="Normal 38 2 2 2 28" xfId="3678"/>
    <cellStyle name="Normal 38 2 2 2 28 2" xfId="11642"/>
    <cellStyle name="Normal 38 2 2 2 28 2 2" xfId="41227"/>
    <cellStyle name="Normal 38 2 2 2 28 3" xfId="18287"/>
    <cellStyle name="Normal 38 2 2 2 28 3 2" xfId="46824"/>
    <cellStyle name="Normal 38 2 2 2 28 4" xfId="23450"/>
    <cellStyle name="Normal 38 2 2 2 28 5" xfId="28372"/>
    <cellStyle name="Normal 38 2 2 2 28 6" xfId="33294"/>
    <cellStyle name="Normal 38 2 2 2 29" xfId="3794"/>
    <cellStyle name="Normal 38 2 2 2 29 2" xfId="11643"/>
    <cellStyle name="Normal 38 2 2 2 29 2 2" xfId="41228"/>
    <cellStyle name="Normal 38 2 2 2 29 3" xfId="18402"/>
    <cellStyle name="Normal 38 2 2 2 29 3 2" xfId="46939"/>
    <cellStyle name="Normal 38 2 2 2 29 4" xfId="23565"/>
    <cellStyle name="Normal 38 2 2 2 29 5" xfId="28487"/>
    <cellStyle name="Normal 38 2 2 2 29 6" xfId="33409"/>
    <cellStyle name="Normal 38 2 2 2 3" xfId="461"/>
    <cellStyle name="Normal 38 2 2 2 3 10" xfId="30135"/>
    <cellStyle name="Normal 38 2 2 2 3 2" xfId="5869"/>
    <cellStyle name="Normal 38 2 2 2 3 2 2" xfId="7920"/>
    <cellStyle name="Normal 38 2 2 2 3 2 2 2" xfId="37505"/>
    <cellStyle name="Normal 38 2 2 2 3 2 3" xfId="14359"/>
    <cellStyle name="Normal 38 2 2 2 3 2 3 2" xfId="42899"/>
    <cellStyle name="Normal 38 2 2 2 3 2 4" xfId="35461"/>
    <cellStyle name="Normal 38 2 2 2 3 3" xfId="7333"/>
    <cellStyle name="Normal 38 2 2 2 3 3 2" xfId="15126"/>
    <cellStyle name="Normal 38 2 2 2 3 3 2 2" xfId="43665"/>
    <cellStyle name="Normal 38 2 2 2 3 3 3" xfId="36920"/>
    <cellStyle name="Normal 38 2 2 2 3 4" xfId="6684"/>
    <cellStyle name="Normal 38 2 2 2 3 4 2" xfId="36271"/>
    <cellStyle name="Normal 38 2 2 2 3 5" xfId="5868"/>
    <cellStyle name="Normal 38 2 2 2 3 5 2" xfId="35460"/>
    <cellStyle name="Normal 38 2 2 2 3 6" xfId="11644"/>
    <cellStyle name="Normal 38 2 2 2 3 6 2" xfId="41229"/>
    <cellStyle name="Normal 38 2 2 2 3 7" xfId="14358"/>
    <cellStyle name="Normal 38 2 2 2 3 7 2" xfId="42898"/>
    <cellStyle name="Normal 38 2 2 2 3 8" xfId="20291"/>
    <cellStyle name="Normal 38 2 2 2 3 9" xfId="25213"/>
    <cellStyle name="Normal 38 2 2 2 30" xfId="3911"/>
    <cellStyle name="Normal 38 2 2 2 30 2" xfId="11645"/>
    <cellStyle name="Normal 38 2 2 2 30 2 2" xfId="41230"/>
    <cellStyle name="Normal 38 2 2 2 30 3" xfId="18518"/>
    <cellStyle name="Normal 38 2 2 2 30 3 2" xfId="47055"/>
    <cellStyle name="Normal 38 2 2 2 30 4" xfId="23681"/>
    <cellStyle name="Normal 38 2 2 2 30 5" xfId="28603"/>
    <cellStyle name="Normal 38 2 2 2 30 6" xfId="33525"/>
    <cellStyle name="Normal 38 2 2 2 31" xfId="4029"/>
    <cellStyle name="Normal 38 2 2 2 31 2" xfId="11646"/>
    <cellStyle name="Normal 38 2 2 2 31 2 2" xfId="41231"/>
    <cellStyle name="Normal 38 2 2 2 31 3" xfId="18636"/>
    <cellStyle name="Normal 38 2 2 2 31 3 2" xfId="47173"/>
    <cellStyle name="Normal 38 2 2 2 31 4" xfId="23799"/>
    <cellStyle name="Normal 38 2 2 2 31 5" xfId="28721"/>
    <cellStyle name="Normal 38 2 2 2 31 6" xfId="33643"/>
    <cellStyle name="Normal 38 2 2 2 32" xfId="4144"/>
    <cellStyle name="Normal 38 2 2 2 32 2" xfId="11647"/>
    <cellStyle name="Normal 38 2 2 2 32 2 2" xfId="41232"/>
    <cellStyle name="Normal 38 2 2 2 32 3" xfId="18750"/>
    <cellStyle name="Normal 38 2 2 2 32 3 2" xfId="47287"/>
    <cellStyle name="Normal 38 2 2 2 32 4" xfId="23913"/>
    <cellStyle name="Normal 38 2 2 2 32 5" xfId="28835"/>
    <cellStyle name="Normal 38 2 2 2 32 6" xfId="33757"/>
    <cellStyle name="Normal 38 2 2 2 33" xfId="4259"/>
    <cellStyle name="Normal 38 2 2 2 33 2" xfId="11648"/>
    <cellStyle name="Normal 38 2 2 2 33 2 2" xfId="41233"/>
    <cellStyle name="Normal 38 2 2 2 33 3" xfId="18865"/>
    <cellStyle name="Normal 38 2 2 2 33 3 2" xfId="47402"/>
    <cellStyle name="Normal 38 2 2 2 33 4" xfId="24028"/>
    <cellStyle name="Normal 38 2 2 2 33 5" xfId="28950"/>
    <cellStyle name="Normal 38 2 2 2 33 6" xfId="33872"/>
    <cellStyle name="Normal 38 2 2 2 34" xfId="4386"/>
    <cellStyle name="Normal 38 2 2 2 34 2" xfId="11649"/>
    <cellStyle name="Normal 38 2 2 2 34 2 2" xfId="41234"/>
    <cellStyle name="Normal 38 2 2 2 34 3" xfId="18992"/>
    <cellStyle name="Normal 38 2 2 2 34 3 2" xfId="47529"/>
    <cellStyle name="Normal 38 2 2 2 34 4" xfId="24155"/>
    <cellStyle name="Normal 38 2 2 2 34 5" xfId="29077"/>
    <cellStyle name="Normal 38 2 2 2 34 6" xfId="33999"/>
    <cellStyle name="Normal 38 2 2 2 35" xfId="4501"/>
    <cellStyle name="Normal 38 2 2 2 35 2" xfId="11650"/>
    <cellStyle name="Normal 38 2 2 2 35 2 2" xfId="41235"/>
    <cellStyle name="Normal 38 2 2 2 35 3" xfId="19106"/>
    <cellStyle name="Normal 38 2 2 2 35 3 2" xfId="47643"/>
    <cellStyle name="Normal 38 2 2 2 35 4" xfId="24269"/>
    <cellStyle name="Normal 38 2 2 2 35 5" xfId="29191"/>
    <cellStyle name="Normal 38 2 2 2 35 6" xfId="34113"/>
    <cellStyle name="Normal 38 2 2 2 36" xfId="4618"/>
    <cellStyle name="Normal 38 2 2 2 36 2" xfId="11651"/>
    <cellStyle name="Normal 38 2 2 2 36 2 2" xfId="41236"/>
    <cellStyle name="Normal 38 2 2 2 36 3" xfId="19223"/>
    <cellStyle name="Normal 38 2 2 2 36 3 2" xfId="47760"/>
    <cellStyle name="Normal 38 2 2 2 36 4" xfId="24386"/>
    <cellStyle name="Normal 38 2 2 2 36 5" xfId="29308"/>
    <cellStyle name="Normal 38 2 2 2 36 6" xfId="34230"/>
    <cellStyle name="Normal 38 2 2 2 37" xfId="4734"/>
    <cellStyle name="Normal 38 2 2 2 37 2" xfId="11652"/>
    <cellStyle name="Normal 38 2 2 2 37 2 2" xfId="41237"/>
    <cellStyle name="Normal 38 2 2 2 37 3" xfId="19339"/>
    <cellStyle name="Normal 38 2 2 2 37 3 2" xfId="47876"/>
    <cellStyle name="Normal 38 2 2 2 37 4" xfId="24502"/>
    <cellStyle name="Normal 38 2 2 2 37 5" xfId="29424"/>
    <cellStyle name="Normal 38 2 2 2 37 6" xfId="34346"/>
    <cellStyle name="Normal 38 2 2 2 38" xfId="4849"/>
    <cellStyle name="Normal 38 2 2 2 38 2" xfId="11653"/>
    <cellStyle name="Normal 38 2 2 2 38 2 2" xfId="41238"/>
    <cellStyle name="Normal 38 2 2 2 38 3" xfId="19454"/>
    <cellStyle name="Normal 38 2 2 2 38 3 2" xfId="47991"/>
    <cellStyle name="Normal 38 2 2 2 38 4" xfId="24617"/>
    <cellStyle name="Normal 38 2 2 2 38 5" xfId="29539"/>
    <cellStyle name="Normal 38 2 2 2 38 6" xfId="34461"/>
    <cellStyle name="Normal 38 2 2 2 39" xfId="4970"/>
    <cellStyle name="Normal 38 2 2 2 39 2" xfId="11654"/>
    <cellStyle name="Normal 38 2 2 2 39 2 2" xfId="41239"/>
    <cellStyle name="Normal 38 2 2 2 39 3" xfId="19574"/>
    <cellStyle name="Normal 38 2 2 2 39 3 2" xfId="48111"/>
    <cellStyle name="Normal 38 2 2 2 39 4" xfId="24737"/>
    <cellStyle name="Normal 38 2 2 2 39 5" xfId="29659"/>
    <cellStyle name="Normal 38 2 2 2 39 6" xfId="34581"/>
    <cellStyle name="Normal 38 2 2 2 4" xfId="583"/>
    <cellStyle name="Normal 38 2 2 2 4 10" xfId="30256"/>
    <cellStyle name="Normal 38 2 2 2 4 2" xfId="5871"/>
    <cellStyle name="Normal 38 2 2 2 4 2 2" xfId="7921"/>
    <cellStyle name="Normal 38 2 2 2 4 2 2 2" xfId="37506"/>
    <cellStyle name="Normal 38 2 2 2 4 2 3" xfId="14361"/>
    <cellStyle name="Normal 38 2 2 2 4 2 3 2" xfId="42901"/>
    <cellStyle name="Normal 38 2 2 2 4 2 4" xfId="35463"/>
    <cellStyle name="Normal 38 2 2 2 4 3" xfId="7529"/>
    <cellStyle name="Normal 38 2 2 2 4 3 2" xfId="15247"/>
    <cellStyle name="Normal 38 2 2 2 4 3 2 2" xfId="43786"/>
    <cellStyle name="Normal 38 2 2 2 4 3 3" xfId="37115"/>
    <cellStyle name="Normal 38 2 2 2 4 4" xfId="6925"/>
    <cellStyle name="Normal 38 2 2 2 4 4 2" xfId="36512"/>
    <cellStyle name="Normal 38 2 2 2 4 5" xfId="5870"/>
    <cellStyle name="Normal 38 2 2 2 4 5 2" xfId="35462"/>
    <cellStyle name="Normal 38 2 2 2 4 6" xfId="11655"/>
    <cellStyle name="Normal 38 2 2 2 4 6 2" xfId="41240"/>
    <cellStyle name="Normal 38 2 2 2 4 7" xfId="14360"/>
    <cellStyle name="Normal 38 2 2 2 4 7 2" xfId="42900"/>
    <cellStyle name="Normal 38 2 2 2 4 8" xfId="20412"/>
    <cellStyle name="Normal 38 2 2 2 4 9" xfId="25334"/>
    <cellStyle name="Normal 38 2 2 2 40" xfId="5085"/>
    <cellStyle name="Normal 38 2 2 2 40 2" xfId="11656"/>
    <cellStyle name="Normal 38 2 2 2 40 2 2" xfId="41241"/>
    <cellStyle name="Normal 38 2 2 2 40 3" xfId="19689"/>
    <cellStyle name="Normal 38 2 2 2 40 3 2" xfId="48226"/>
    <cellStyle name="Normal 38 2 2 2 40 4" xfId="24852"/>
    <cellStyle name="Normal 38 2 2 2 40 5" xfId="29774"/>
    <cellStyle name="Normal 38 2 2 2 40 6" xfId="34696"/>
    <cellStyle name="Normal 38 2 2 2 41" xfId="5863"/>
    <cellStyle name="Normal 38 2 2 2 41 2" xfId="11621"/>
    <cellStyle name="Normal 38 2 2 2 41 2 2" xfId="41206"/>
    <cellStyle name="Normal 38 2 2 2 41 3" xfId="14886"/>
    <cellStyle name="Normal 38 2 2 2 41 3 2" xfId="43425"/>
    <cellStyle name="Normal 38 2 2 2 41 4" xfId="35455"/>
    <cellStyle name="Normal 38 2 2 2 42" xfId="8252"/>
    <cellStyle name="Normal 38 2 2 2 42 2" xfId="19858"/>
    <cellStyle name="Normal 38 2 2 2 42 2 2" xfId="48395"/>
    <cellStyle name="Normal 38 2 2 2 42 3" xfId="37837"/>
    <cellStyle name="Normal 38 2 2 2 43" xfId="8493"/>
    <cellStyle name="Normal 38 2 2 2 43 2" xfId="38078"/>
    <cellStyle name="Normal 38 2 2 2 44" xfId="13703"/>
    <cellStyle name="Normal 38 2 2 2 44 2" xfId="42243"/>
    <cellStyle name="Normal 38 2 2 2 45" xfId="20051"/>
    <cellStyle name="Normal 38 2 2 2 46" xfId="24974"/>
    <cellStyle name="Normal 38 2 2 2 47" xfId="29895"/>
    <cellStyle name="Normal 38 2 2 2 5" xfId="718"/>
    <cellStyle name="Normal 38 2 2 2 5 2" xfId="7917"/>
    <cellStyle name="Normal 38 2 2 2 5 2 2" xfId="15379"/>
    <cellStyle name="Normal 38 2 2 2 5 2 2 2" xfId="43918"/>
    <cellStyle name="Normal 38 2 2 2 5 2 3" xfId="37502"/>
    <cellStyle name="Normal 38 2 2 2 5 3" xfId="5872"/>
    <cellStyle name="Normal 38 2 2 2 5 3 2" xfId="35464"/>
    <cellStyle name="Normal 38 2 2 2 5 4" xfId="11657"/>
    <cellStyle name="Normal 38 2 2 2 5 4 2" xfId="41242"/>
    <cellStyle name="Normal 38 2 2 2 5 5" xfId="14362"/>
    <cellStyle name="Normal 38 2 2 2 5 5 2" xfId="42902"/>
    <cellStyle name="Normal 38 2 2 2 5 6" xfId="20544"/>
    <cellStyle name="Normal 38 2 2 2 5 7" xfId="25466"/>
    <cellStyle name="Normal 38 2 2 2 5 8" xfId="30388"/>
    <cellStyle name="Normal 38 2 2 2 6" xfId="832"/>
    <cellStyle name="Normal 38 2 2 2 6 2" xfId="7045"/>
    <cellStyle name="Normal 38 2 2 2 6 2 2" xfId="36632"/>
    <cellStyle name="Normal 38 2 2 2 6 3" xfId="11658"/>
    <cellStyle name="Normal 38 2 2 2 6 3 2" xfId="41243"/>
    <cellStyle name="Normal 38 2 2 2 6 4" xfId="15493"/>
    <cellStyle name="Normal 38 2 2 2 6 4 2" xfId="44032"/>
    <cellStyle name="Normal 38 2 2 2 6 5" xfId="20658"/>
    <cellStyle name="Normal 38 2 2 2 6 6" xfId="25580"/>
    <cellStyle name="Normal 38 2 2 2 6 7" xfId="30502"/>
    <cellStyle name="Normal 38 2 2 2 7" xfId="946"/>
    <cellStyle name="Normal 38 2 2 2 7 2" xfId="6442"/>
    <cellStyle name="Normal 38 2 2 2 7 2 2" xfId="36029"/>
    <cellStyle name="Normal 38 2 2 2 7 3" xfId="11659"/>
    <cellStyle name="Normal 38 2 2 2 7 3 2" xfId="41244"/>
    <cellStyle name="Normal 38 2 2 2 7 4" xfId="15607"/>
    <cellStyle name="Normal 38 2 2 2 7 4 2" xfId="44146"/>
    <cellStyle name="Normal 38 2 2 2 7 5" xfId="20772"/>
    <cellStyle name="Normal 38 2 2 2 7 6" xfId="25694"/>
    <cellStyle name="Normal 38 2 2 2 7 7" xfId="30616"/>
    <cellStyle name="Normal 38 2 2 2 8" xfId="1093"/>
    <cellStyle name="Normal 38 2 2 2 8 2" xfId="11660"/>
    <cellStyle name="Normal 38 2 2 2 8 2 2" xfId="41245"/>
    <cellStyle name="Normal 38 2 2 2 8 3" xfId="15748"/>
    <cellStyle name="Normal 38 2 2 2 8 3 2" xfId="44287"/>
    <cellStyle name="Normal 38 2 2 2 8 4" xfId="20913"/>
    <cellStyle name="Normal 38 2 2 2 8 5" xfId="25835"/>
    <cellStyle name="Normal 38 2 2 2 8 6" xfId="30757"/>
    <cellStyle name="Normal 38 2 2 2 9" xfId="1242"/>
    <cellStyle name="Normal 38 2 2 2 9 2" xfId="11661"/>
    <cellStyle name="Normal 38 2 2 2 9 2 2" xfId="41246"/>
    <cellStyle name="Normal 38 2 2 2 9 3" xfId="15892"/>
    <cellStyle name="Normal 38 2 2 2 9 3 2" xfId="44431"/>
    <cellStyle name="Normal 38 2 2 2 9 4" xfId="21057"/>
    <cellStyle name="Normal 38 2 2 2 9 5" xfId="25979"/>
    <cellStyle name="Normal 38 2 2 2 9 6" xfId="30901"/>
    <cellStyle name="Normal 38 2 2 20" xfId="2552"/>
    <cellStyle name="Normal 38 2 2 20 2" xfId="11662"/>
    <cellStyle name="Normal 38 2 2 20 2 2" xfId="41247"/>
    <cellStyle name="Normal 38 2 2 20 3" xfId="17163"/>
    <cellStyle name="Normal 38 2 2 20 3 2" xfId="45700"/>
    <cellStyle name="Normal 38 2 2 20 4" xfId="22326"/>
    <cellStyle name="Normal 38 2 2 20 5" xfId="27248"/>
    <cellStyle name="Normal 38 2 2 20 6" xfId="32170"/>
    <cellStyle name="Normal 38 2 2 21" xfId="2670"/>
    <cellStyle name="Normal 38 2 2 21 2" xfId="11663"/>
    <cellStyle name="Normal 38 2 2 21 2 2" xfId="41248"/>
    <cellStyle name="Normal 38 2 2 21 3" xfId="17281"/>
    <cellStyle name="Normal 38 2 2 21 3 2" xfId="45818"/>
    <cellStyle name="Normal 38 2 2 21 4" xfId="22444"/>
    <cellStyle name="Normal 38 2 2 21 5" xfId="27366"/>
    <cellStyle name="Normal 38 2 2 21 6" xfId="32288"/>
    <cellStyle name="Normal 38 2 2 22" xfId="2789"/>
    <cellStyle name="Normal 38 2 2 22 2" xfId="11664"/>
    <cellStyle name="Normal 38 2 2 22 2 2" xfId="41249"/>
    <cellStyle name="Normal 38 2 2 22 3" xfId="17400"/>
    <cellStyle name="Normal 38 2 2 22 3 2" xfId="45937"/>
    <cellStyle name="Normal 38 2 2 22 4" xfId="22563"/>
    <cellStyle name="Normal 38 2 2 22 5" xfId="27485"/>
    <cellStyle name="Normal 38 2 2 22 6" xfId="32407"/>
    <cellStyle name="Normal 38 2 2 23" xfId="2905"/>
    <cellStyle name="Normal 38 2 2 23 2" xfId="11665"/>
    <cellStyle name="Normal 38 2 2 23 2 2" xfId="41250"/>
    <cellStyle name="Normal 38 2 2 23 3" xfId="17516"/>
    <cellStyle name="Normal 38 2 2 23 3 2" xfId="46053"/>
    <cellStyle name="Normal 38 2 2 23 4" xfId="22679"/>
    <cellStyle name="Normal 38 2 2 23 5" xfId="27601"/>
    <cellStyle name="Normal 38 2 2 23 6" xfId="32523"/>
    <cellStyle name="Normal 38 2 2 24" xfId="3023"/>
    <cellStyle name="Normal 38 2 2 24 2" xfId="11666"/>
    <cellStyle name="Normal 38 2 2 24 2 2" xfId="41251"/>
    <cellStyle name="Normal 38 2 2 24 3" xfId="17634"/>
    <cellStyle name="Normal 38 2 2 24 3 2" xfId="46171"/>
    <cellStyle name="Normal 38 2 2 24 4" xfId="22797"/>
    <cellStyle name="Normal 38 2 2 24 5" xfId="27719"/>
    <cellStyle name="Normal 38 2 2 24 6" xfId="32641"/>
    <cellStyle name="Normal 38 2 2 25" xfId="3141"/>
    <cellStyle name="Normal 38 2 2 25 2" xfId="11667"/>
    <cellStyle name="Normal 38 2 2 25 2 2" xfId="41252"/>
    <cellStyle name="Normal 38 2 2 25 3" xfId="17751"/>
    <cellStyle name="Normal 38 2 2 25 3 2" xfId="46288"/>
    <cellStyle name="Normal 38 2 2 25 4" xfId="22914"/>
    <cellStyle name="Normal 38 2 2 25 5" xfId="27836"/>
    <cellStyle name="Normal 38 2 2 25 6" xfId="32758"/>
    <cellStyle name="Normal 38 2 2 26" xfId="3258"/>
    <cellStyle name="Normal 38 2 2 26 2" xfId="11668"/>
    <cellStyle name="Normal 38 2 2 26 2 2" xfId="41253"/>
    <cellStyle name="Normal 38 2 2 26 3" xfId="17868"/>
    <cellStyle name="Normal 38 2 2 26 3 2" xfId="46405"/>
    <cellStyle name="Normal 38 2 2 26 4" xfId="23031"/>
    <cellStyle name="Normal 38 2 2 26 5" xfId="27953"/>
    <cellStyle name="Normal 38 2 2 26 6" xfId="32875"/>
    <cellStyle name="Normal 38 2 2 27" xfId="3375"/>
    <cellStyle name="Normal 38 2 2 27 2" xfId="11669"/>
    <cellStyle name="Normal 38 2 2 27 2 2" xfId="41254"/>
    <cellStyle name="Normal 38 2 2 27 3" xfId="17985"/>
    <cellStyle name="Normal 38 2 2 27 3 2" xfId="46522"/>
    <cellStyle name="Normal 38 2 2 27 4" xfId="23148"/>
    <cellStyle name="Normal 38 2 2 27 5" xfId="28070"/>
    <cellStyle name="Normal 38 2 2 27 6" xfId="32992"/>
    <cellStyle name="Normal 38 2 2 28" xfId="3489"/>
    <cellStyle name="Normal 38 2 2 28 2" xfId="11670"/>
    <cellStyle name="Normal 38 2 2 28 2 2" xfId="41255"/>
    <cellStyle name="Normal 38 2 2 28 3" xfId="18099"/>
    <cellStyle name="Normal 38 2 2 28 3 2" xfId="46636"/>
    <cellStyle name="Normal 38 2 2 28 4" xfId="23262"/>
    <cellStyle name="Normal 38 2 2 28 5" xfId="28184"/>
    <cellStyle name="Normal 38 2 2 28 6" xfId="33106"/>
    <cellStyle name="Normal 38 2 2 29" xfId="3606"/>
    <cellStyle name="Normal 38 2 2 29 2" xfId="11671"/>
    <cellStyle name="Normal 38 2 2 29 2 2" xfId="41256"/>
    <cellStyle name="Normal 38 2 2 29 3" xfId="18215"/>
    <cellStyle name="Normal 38 2 2 29 3 2" xfId="46752"/>
    <cellStyle name="Normal 38 2 2 29 4" xfId="23378"/>
    <cellStyle name="Normal 38 2 2 29 5" xfId="28300"/>
    <cellStyle name="Normal 38 2 2 29 6" xfId="33222"/>
    <cellStyle name="Normal 38 2 2 3" xfId="269"/>
    <cellStyle name="Normal 38 2 2 3 10" xfId="20099"/>
    <cellStyle name="Normal 38 2 2 3 11" xfId="25014"/>
    <cellStyle name="Normal 38 2 2 3 12" xfId="29943"/>
    <cellStyle name="Normal 38 2 2 3 2" xfId="2200"/>
    <cellStyle name="Normal 38 2 2 3 2 10" xfId="31857"/>
    <cellStyle name="Normal 38 2 2 3 2 2" xfId="5875"/>
    <cellStyle name="Normal 38 2 2 3 2 2 2" xfId="7923"/>
    <cellStyle name="Normal 38 2 2 3 2 2 2 2" xfId="37508"/>
    <cellStyle name="Normal 38 2 2 3 2 2 3" xfId="14365"/>
    <cellStyle name="Normal 38 2 2 3 2 2 3 2" xfId="42905"/>
    <cellStyle name="Normal 38 2 2 3 2 2 4" xfId="35467"/>
    <cellStyle name="Normal 38 2 2 3 2 3" xfId="7334"/>
    <cellStyle name="Normal 38 2 2 3 2 3 2" xfId="16848"/>
    <cellStyle name="Normal 38 2 2 3 2 3 2 2" xfId="45387"/>
    <cellStyle name="Normal 38 2 2 3 2 3 3" xfId="36921"/>
    <cellStyle name="Normal 38 2 2 3 2 4" xfId="6732"/>
    <cellStyle name="Normal 38 2 2 3 2 4 2" xfId="36319"/>
    <cellStyle name="Normal 38 2 2 3 2 5" xfId="5874"/>
    <cellStyle name="Normal 38 2 2 3 2 5 2" xfId="35466"/>
    <cellStyle name="Normal 38 2 2 3 2 6" xfId="11673"/>
    <cellStyle name="Normal 38 2 2 3 2 6 2" xfId="41258"/>
    <cellStyle name="Normal 38 2 2 3 2 7" xfId="14364"/>
    <cellStyle name="Normal 38 2 2 3 2 7 2" xfId="42904"/>
    <cellStyle name="Normal 38 2 2 3 2 8" xfId="22013"/>
    <cellStyle name="Normal 38 2 2 3 2 9" xfId="26935"/>
    <cellStyle name="Normal 38 2 2 3 3" xfId="5876"/>
    <cellStyle name="Normal 38 2 2 3 3 2" xfId="7922"/>
    <cellStyle name="Normal 38 2 2 3 3 2 2" xfId="37507"/>
    <cellStyle name="Normal 38 2 2 3 3 3" xfId="11672"/>
    <cellStyle name="Normal 38 2 2 3 3 3 2" xfId="41257"/>
    <cellStyle name="Normal 38 2 2 3 3 4" xfId="14366"/>
    <cellStyle name="Normal 38 2 2 3 3 4 2" xfId="42906"/>
    <cellStyle name="Normal 38 2 2 3 3 5" xfId="35468"/>
    <cellStyle name="Normal 38 2 2 3 4" xfId="7085"/>
    <cellStyle name="Normal 38 2 2 3 4 2" xfId="14934"/>
    <cellStyle name="Normal 38 2 2 3 4 2 2" xfId="43473"/>
    <cellStyle name="Normal 38 2 2 3 4 3" xfId="36672"/>
    <cellStyle name="Normal 38 2 2 3 5" xfId="6490"/>
    <cellStyle name="Normal 38 2 2 3 5 2" xfId="19860"/>
    <cellStyle name="Normal 38 2 2 3 5 2 2" xfId="48397"/>
    <cellStyle name="Normal 38 2 2 3 5 3" xfId="36077"/>
    <cellStyle name="Normal 38 2 2 3 6" xfId="5873"/>
    <cellStyle name="Normal 38 2 2 3 6 2" xfId="35465"/>
    <cellStyle name="Normal 38 2 2 3 7" xfId="8292"/>
    <cellStyle name="Normal 38 2 2 3 7 2" xfId="37877"/>
    <cellStyle name="Normal 38 2 2 3 8" xfId="8533"/>
    <cellStyle name="Normal 38 2 2 3 8 2" xfId="38118"/>
    <cellStyle name="Normal 38 2 2 3 9" xfId="14363"/>
    <cellStyle name="Normal 38 2 2 3 9 2" xfId="42903"/>
    <cellStyle name="Normal 38 2 2 30" xfId="3722"/>
    <cellStyle name="Normal 38 2 2 30 2" xfId="11674"/>
    <cellStyle name="Normal 38 2 2 30 2 2" xfId="41259"/>
    <cellStyle name="Normal 38 2 2 30 3" xfId="18330"/>
    <cellStyle name="Normal 38 2 2 30 3 2" xfId="46867"/>
    <cellStyle name="Normal 38 2 2 30 4" xfId="23493"/>
    <cellStyle name="Normal 38 2 2 30 5" xfId="28415"/>
    <cellStyle name="Normal 38 2 2 30 6" xfId="33337"/>
    <cellStyle name="Normal 38 2 2 31" xfId="3839"/>
    <cellStyle name="Normal 38 2 2 31 2" xfId="11675"/>
    <cellStyle name="Normal 38 2 2 31 2 2" xfId="41260"/>
    <cellStyle name="Normal 38 2 2 31 3" xfId="18446"/>
    <cellStyle name="Normal 38 2 2 31 3 2" xfId="46983"/>
    <cellStyle name="Normal 38 2 2 31 4" xfId="23609"/>
    <cellStyle name="Normal 38 2 2 31 5" xfId="28531"/>
    <cellStyle name="Normal 38 2 2 31 6" xfId="33453"/>
    <cellStyle name="Normal 38 2 2 32" xfId="3957"/>
    <cellStyle name="Normal 38 2 2 32 2" xfId="11676"/>
    <cellStyle name="Normal 38 2 2 32 2 2" xfId="41261"/>
    <cellStyle name="Normal 38 2 2 32 3" xfId="18564"/>
    <cellStyle name="Normal 38 2 2 32 3 2" xfId="47101"/>
    <cellStyle name="Normal 38 2 2 32 4" xfId="23727"/>
    <cellStyle name="Normal 38 2 2 32 5" xfId="28649"/>
    <cellStyle name="Normal 38 2 2 32 6" xfId="33571"/>
    <cellStyle name="Normal 38 2 2 33" xfId="4072"/>
    <cellStyle name="Normal 38 2 2 33 2" xfId="11677"/>
    <cellStyle name="Normal 38 2 2 33 2 2" xfId="41262"/>
    <cellStyle name="Normal 38 2 2 33 3" xfId="18678"/>
    <cellStyle name="Normal 38 2 2 33 3 2" xfId="47215"/>
    <cellStyle name="Normal 38 2 2 33 4" xfId="23841"/>
    <cellStyle name="Normal 38 2 2 33 5" xfId="28763"/>
    <cellStyle name="Normal 38 2 2 33 6" xfId="33685"/>
    <cellStyle name="Normal 38 2 2 34" xfId="4187"/>
    <cellStyle name="Normal 38 2 2 34 2" xfId="11678"/>
    <cellStyle name="Normal 38 2 2 34 2 2" xfId="41263"/>
    <cellStyle name="Normal 38 2 2 34 3" xfId="18793"/>
    <cellStyle name="Normal 38 2 2 34 3 2" xfId="47330"/>
    <cellStyle name="Normal 38 2 2 34 4" xfId="23956"/>
    <cellStyle name="Normal 38 2 2 34 5" xfId="28878"/>
    <cellStyle name="Normal 38 2 2 34 6" xfId="33800"/>
    <cellStyle name="Normal 38 2 2 35" xfId="4314"/>
    <cellStyle name="Normal 38 2 2 35 2" xfId="11679"/>
    <cellStyle name="Normal 38 2 2 35 2 2" xfId="41264"/>
    <cellStyle name="Normal 38 2 2 35 3" xfId="18920"/>
    <cellStyle name="Normal 38 2 2 35 3 2" xfId="47457"/>
    <cellStyle name="Normal 38 2 2 35 4" xfId="24083"/>
    <cellStyle name="Normal 38 2 2 35 5" xfId="29005"/>
    <cellStyle name="Normal 38 2 2 35 6" xfId="33927"/>
    <cellStyle name="Normal 38 2 2 36" xfId="4429"/>
    <cellStyle name="Normal 38 2 2 36 2" xfId="11680"/>
    <cellStyle name="Normal 38 2 2 36 2 2" xfId="41265"/>
    <cellStyle name="Normal 38 2 2 36 3" xfId="19034"/>
    <cellStyle name="Normal 38 2 2 36 3 2" xfId="47571"/>
    <cellStyle name="Normal 38 2 2 36 4" xfId="24197"/>
    <cellStyle name="Normal 38 2 2 36 5" xfId="29119"/>
    <cellStyle name="Normal 38 2 2 36 6" xfId="34041"/>
    <cellStyle name="Normal 38 2 2 37" xfId="4546"/>
    <cellStyle name="Normal 38 2 2 37 2" xfId="11681"/>
    <cellStyle name="Normal 38 2 2 37 2 2" xfId="41266"/>
    <cellStyle name="Normal 38 2 2 37 3" xfId="19151"/>
    <cellStyle name="Normal 38 2 2 37 3 2" xfId="47688"/>
    <cellStyle name="Normal 38 2 2 37 4" xfId="24314"/>
    <cellStyle name="Normal 38 2 2 37 5" xfId="29236"/>
    <cellStyle name="Normal 38 2 2 37 6" xfId="34158"/>
    <cellStyle name="Normal 38 2 2 38" xfId="4662"/>
    <cellStyle name="Normal 38 2 2 38 2" xfId="11682"/>
    <cellStyle name="Normal 38 2 2 38 2 2" xfId="41267"/>
    <cellStyle name="Normal 38 2 2 38 3" xfId="19267"/>
    <cellStyle name="Normal 38 2 2 38 3 2" xfId="47804"/>
    <cellStyle name="Normal 38 2 2 38 4" xfId="24430"/>
    <cellStyle name="Normal 38 2 2 38 5" xfId="29352"/>
    <cellStyle name="Normal 38 2 2 38 6" xfId="34274"/>
    <cellStyle name="Normal 38 2 2 39" xfId="4777"/>
    <cellStyle name="Normal 38 2 2 39 2" xfId="11683"/>
    <cellStyle name="Normal 38 2 2 39 2 2" xfId="41268"/>
    <cellStyle name="Normal 38 2 2 39 3" xfId="19382"/>
    <cellStyle name="Normal 38 2 2 39 3 2" xfId="47919"/>
    <cellStyle name="Normal 38 2 2 39 4" xfId="24545"/>
    <cellStyle name="Normal 38 2 2 39 5" xfId="29467"/>
    <cellStyle name="Normal 38 2 2 39 6" xfId="34389"/>
    <cellStyle name="Normal 38 2 2 4" xfId="389"/>
    <cellStyle name="Normal 38 2 2 4 10" xfId="30063"/>
    <cellStyle name="Normal 38 2 2 4 2" xfId="5878"/>
    <cellStyle name="Normal 38 2 2 4 2 2" xfId="7924"/>
    <cellStyle name="Normal 38 2 2 4 2 2 2" xfId="37509"/>
    <cellStyle name="Normal 38 2 2 4 2 3" xfId="14368"/>
    <cellStyle name="Normal 38 2 2 4 2 3 2" xfId="42908"/>
    <cellStyle name="Normal 38 2 2 4 2 4" xfId="35470"/>
    <cellStyle name="Normal 38 2 2 4 3" xfId="7335"/>
    <cellStyle name="Normal 38 2 2 4 3 2" xfId="15054"/>
    <cellStyle name="Normal 38 2 2 4 3 2 2" xfId="43593"/>
    <cellStyle name="Normal 38 2 2 4 3 3" xfId="36922"/>
    <cellStyle name="Normal 38 2 2 4 4" xfId="6612"/>
    <cellStyle name="Normal 38 2 2 4 4 2" xfId="36199"/>
    <cellStyle name="Normal 38 2 2 4 5" xfId="5877"/>
    <cellStyle name="Normal 38 2 2 4 5 2" xfId="35469"/>
    <cellStyle name="Normal 38 2 2 4 6" xfId="11684"/>
    <cellStyle name="Normal 38 2 2 4 6 2" xfId="41269"/>
    <cellStyle name="Normal 38 2 2 4 7" xfId="14367"/>
    <cellStyle name="Normal 38 2 2 4 7 2" xfId="42907"/>
    <cellStyle name="Normal 38 2 2 4 8" xfId="20219"/>
    <cellStyle name="Normal 38 2 2 4 9" xfId="25141"/>
    <cellStyle name="Normal 38 2 2 40" xfId="4898"/>
    <cellStyle name="Normal 38 2 2 40 2" xfId="11685"/>
    <cellStyle name="Normal 38 2 2 40 2 2" xfId="41270"/>
    <cellStyle name="Normal 38 2 2 40 3" xfId="19502"/>
    <cellStyle name="Normal 38 2 2 40 3 2" xfId="48039"/>
    <cellStyle name="Normal 38 2 2 40 4" xfId="24665"/>
    <cellStyle name="Normal 38 2 2 40 5" xfId="29587"/>
    <cellStyle name="Normal 38 2 2 40 6" xfId="34509"/>
    <cellStyle name="Normal 38 2 2 41" xfId="5013"/>
    <cellStyle name="Normal 38 2 2 41 2" xfId="11686"/>
    <cellStyle name="Normal 38 2 2 41 2 2" xfId="41271"/>
    <cellStyle name="Normal 38 2 2 41 3" xfId="19617"/>
    <cellStyle name="Normal 38 2 2 41 3 2" xfId="48154"/>
    <cellStyle name="Normal 38 2 2 41 4" xfId="24780"/>
    <cellStyle name="Normal 38 2 2 41 5" xfId="29702"/>
    <cellStyle name="Normal 38 2 2 41 6" xfId="34624"/>
    <cellStyle name="Normal 38 2 2 42" xfId="5862"/>
    <cellStyle name="Normal 38 2 2 42 2" xfId="11610"/>
    <cellStyle name="Normal 38 2 2 42 2 2" xfId="41195"/>
    <cellStyle name="Normal 38 2 2 42 3" xfId="14814"/>
    <cellStyle name="Normal 38 2 2 42 3 2" xfId="43353"/>
    <cellStyle name="Normal 38 2 2 42 4" xfId="35454"/>
    <cellStyle name="Normal 38 2 2 43" xfId="8180"/>
    <cellStyle name="Normal 38 2 2 43 2" xfId="19857"/>
    <cellStyle name="Normal 38 2 2 43 2 2" xfId="48394"/>
    <cellStyle name="Normal 38 2 2 43 3" xfId="37765"/>
    <cellStyle name="Normal 38 2 2 44" xfId="8421"/>
    <cellStyle name="Normal 38 2 2 44 2" xfId="38006"/>
    <cellStyle name="Normal 38 2 2 45" xfId="13631"/>
    <cellStyle name="Normal 38 2 2 45 2" xfId="42171"/>
    <cellStyle name="Normal 38 2 2 46" xfId="19979"/>
    <cellStyle name="Normal 38 2 2 47" xfId="24902"/>
    <cellStyle name="Normal 38 2 2 48" xfId="29823"/>
    <cellStyle name="Normal 38 2 2 5" xfId="511"/>
    <cellStyle name="Normal 38 2 2 5 10" xfId="30184"/>
    <cellStyle name="Normal 38 2 2 5 2" xfId="5880"/>
    <cellStyle name="Normal 38 2 2 5 2 2" xfId="7925"/>
    <cellStyle name="Normal 38 2 2 5 2 2 2" xfId="37510"/>
    <cellStyle name="Normal 38 2 2 5 2 3" xfId="14370"/>
    <cellStyle name="Normal 38 2 2 5 2 3 2" xfId="42910"/>
    <cellStyle name="Normal 38 2 2 5 2 4" xfId="35472"/>
    <cellStyle name="Normal 38 2 2 5 3" xfId="7457"/>
    <cellStyle name="Normal 38 2 2 5 3 2" xfId="15175"/>
    <cellStyle name="Normal 38 2 2 5 3 2 2" xfId="43714"/>
    <cellStyle name="Normal 38 2 2 5 3 3" xfId="37043"/>
    <cellStyle name="Normal 38 2 2 5 4" xfId="6853"/>
    <cellStyle name="Normal 38 2 2 5 4 2" xfId="36440"/>
    <cellStyle name="Normal 38 2 2 5 5" xfId="5879"/>
    <cellStyle name="Normal 38 2 2 5 5 2" xfId="35471"/>
    <cellStyle name="Normal 38 2 2 5 6" xfId="11687"/>
    <cellStyle name="Normal 38 2 2 5 6 2" xfId="41272"/>
    <cellStyle name="Normal 38 2 2 5 7" xfId="14369"/>
    <cellStyle name="Normal 38 2 2 5 7 2" xfId="42909"/>
    <cellStyle name="Normal 38 2 2 5 8" xfId="20340"/>
    <cellStyle name="Normal 38 2 2 5 9" xfId="25262"/>
    <cellStyle name="Normal 38 2 2 6" xfId="646"/>
    <cellStyle name="Normal 38 2 2 6 2" xfId="7916"/>
    <cellStyle name="Normal 38 2 2 6 2 2" xfId="15307"/>
    <cellStyle name="Normal 38 2 2 6 2 2 2" xfId="43846"/>
    <cellStyle name="Normal 38 2 2 6 2 3" xfId="37501"/>
    <cellStyle name="Normal 38 2 2 6 3" xfId="5881"/>
    <cellStyle name="Normal 38 2 2 6 3 2" xfId="35473"/>
    <cellStyle name="Normal 38 2 2 6 4" xfId="11688"/>
    <cellStyle name="Normal 38 2 2 6 4 2" xfId="41273"/>
    <cellStyle name="Normal 38 2 2 6 5" xfId="14371"/>
    <cellStyle name="Normal 38 2 2 6 5 2" xfId="42911"/>
    <cellStyle name="Normal 38 2 2 6 6" xfId="20472"/>
    <cellStyle name="Normal 38 2 2 6 7" xfId="25394"/>
    <cellStyle name="Normal 38 2 2 6 8" xfId="30316"/>
    <cellStyle name="Normal 38 2 2 7" xfId="760"/>
    <cellStyle name="Normal 38 2 2 7 2" xfId="6973"/>
    <cellStyle name="Normal 38 2 2 7 2 2" xfId="36560"/>
    <cellStyle name="Normal 38 2 2 7 3" xfId="11689"/>
    <cellStyle name="Normal 38 2 2 7 3 2" xfId="41274"/>
    <cellStyle name="Normal 38 2 2 7 4" xfId="15421"/>
    <cellStyle name="Normal 38 2 2 7 4 2" xfId="43960"/>
    <cellStyle name="Normal 38 2 2 7 5" xfId="20586"/>
    <cellStyle name="Normal 38 2 2 7 6" xfId="25508"/>
    <cellStyle name="Normal 38 2 2 7 7" xfId="30430"/>
    <cellStyle name="Normal 38 2 2 8" xfId="874"/>
    <cellStyle name="Normal 38 2 2 8 2" xfId="6370"/>
    <cellStyle name="Normal 38 2 2 8 2 2" xfId="35957"/>
    <cellStyle name="Normal 38 2 2 8 3" xfId="11690"/>
    <cellStyle name="Normal 38 2 2 8 3 2" xfId="41275"/>
    <cellStyle name="Normal 38 2 2 8 4" xfId="15535"/>
    <cellStyle name="Normal 38 2 2 8 4 2" xfId="44074"/>
    <cellStyle name="Normal 38 2 2 8 5" xfId="20700"/>
    <cellStyle name="Normal 38 2 2 8 6" xfId="25622"/>
    <cellStyle name="Normal 38 2 2 8 7" xfId="30544"/>
    <cellStyle name="Normal 38 2 2 9" xfId="1021"/>
    <cellStyle name="Normal 38 2 2 9 2" xfId="11691"/>
    <cellStyle name="Normal 38 2 2 9 2 2" xfId="41276"/>
    <cellStyle name="Normal 38 2 2 9 3" xfId="15676"/>
    <cellStyle name="Normal 38 2 2 9 3 2" xfId="44215"/>
    <cellStyle name="Normal 38 2 2 9 4" xfId="20841"/>
    <cellStyle name="Normal 38 2 2 9 5" xfId="25763"/>
    <cellStyle name="Normal 38 2 2 9 6" xfId="30685"/>
    <cellStyle name="Normal 38 2 20" xfId="1726"/>
    <cellStyle name="Normal 38 2 20 2" xfId="11692"/>
    <cellStyle name="Normal 38 2 20 2 2" xfId="41277"/>
    <cellStyle name="Normal 38 2 20 3" xfId="16375"/>
    <cellStyle name="Normal 38 2 20 3 2" xfId="44914"/>
    <cellStyle name="Normal 38 2 20 4" xfId="21540"/>
    <cellStyle name="Normal 38 2 20 5" xfId="26462"/>
    <cellStyle name="Normal 38 2 20 6" xfId="31384"/>
    <cellStyle name="Normal 38 2 21" xfId="1840"/>
    <cellStyle name="Normal 38 2 21 2" xfId="11693"/>
    <cellStyle name="Normal 38 2 21 2 2" xfId="41278"/>
    <cellStyle name="Normal 38 2 21 3" xfId="16489"/>
    <cellStyle name="Normal 38 2 21 3 2" xfId="45028"/>
    <cellStyle name="Normal 38 2 21 4" xfId="21654"/>
    <cellStyle name="Normal 38 2 21 5" xfId="26576"/>
    <cellStyle name="Normal 38 2 21 6" xfId="31498"/>
    <cellStyle name="Normal 38 2 22" xfId="1954"/>
    <cellStyle name="Normal 38 2 22 2" xfId="11694"/>
    <cellStyle name="Normal 38 2 22 2 2" xfId="41279"/>
    <cellStyle name="Normal 38 2 22 3" xfId="16603"/>
    <cellStyle name="Normal 38 2 22 3 2" xfId="45142"/>
    <cellStyle name="Normal 38 2 22 4" xfId="21768"/>
    <cellStyle name="Normal 38 2 22 5" xfId="26690"/>
    <cellStyle name="Normal 38 2 22 6" xfId="31612"/>
    <cellStyle name="Normal 38 2 23" xfId="2069"/>
    <cellStyle name="Normal 38 2 23 2" xfId="11695"/>
    <cellStyle name="Normal 38 2 23 2 2" xfId="41280"/>
    <cellStyle name="Normal 38 2 23 3" xfId="16718"/>
    <cellStyle name="Normal 38 2 23 3 2" xfId="45257"/>
    <cellStyle name="Normal 38 2 23 4" xfId="21883"/>
    <cellStyle name="Normal 38 2 23 5" xfId="26805"/>
    <cellStyle name="Normal 38 2 23 6" xfId="31727"/>
    <cellStyle name="Normal 38 2 24" xfId="2412"/>
    <cellStyle name="Normal 38 2 24 2" xfId="11696"/>
    <cellStyle name="Normal 38 2 24 2 2" xfId="41281"/>
    <cellStyle name="Normal 38 2 24 3" xfId="17023"/>
    <cellStyle name="Normal 38 2 24 3 2" xfId="45560"/>
    <cellStyle name="Normal 38 2 24 4" xfId="22186"/>
    <cellStyle name="Normal 38 2 24 5" xfId="27108"/>
    <cellStyle name="Normal 38 2 24 6" xfId="32030"/>
    <cellStyle name="Normal 38 2 25" xfId="2530"/>
    <cellStyle name="Normal 38 2 25 2" xfId="11697"/>
    <cellStyle name="Normal 38 2 25 2 2" xfId="41282"/>
    <cellStyle name="Normal 38 2 25 3" xfId="17141"/>
    <cellStyle name="Normal 38 2 25 3 2" xfId="45678"/>
    <cellStyle name="Normal 38 2 25 4" xfId="22304"/>
    <cellStyle name="Normal 38 2 25 5" xfId="27226"/>
    <cellStyle name="Normal 38 2 25 6" xfId="32148"/>
    <cellStyle name="Normal 38 2 26" xfId="2649"/>
    <cellStyle name="Normal 38 2 26 2" xfId="11698"/>
    <cellStyle name="Normal 38 2 26 2 2" xfId="41283"/>
    <cellStyle name="Normal 38 2 26 3" xfId="17260"/>
    <cellStyle name="Normal 38 2 26 3 2" xfId="45797"/>
    <cellStyle name="Normal 38 2 26 4" xfId="22423"/>
    <cellStyle name="Normal 38 2 26 5" xfId="27345"/>
    <cellStyle name="Normal 38 2 26 6" xfId="32267"/>
    <cellStyle name="Normal 38 2 27" xfId="2767"/>
    <cellStyle name="Normal 38 2 27 2" xfId="11699"/>
    <cellStyle name="Normal 38 2 27 2 2" xfId="41284"/>
    <cellStyle name="Normal 38 2 27 3" xfId="17378"/>
    <cellStyle name="Normal 38 2 27 3 2" xfId="45915"/>
    <cellStyle name="Normal 38 2 27 4" xfId="22541"/>
    <cellStyle name="Normal 38 2 27 5" xfId="27463"/>
    <cellStyle name="Normal 38 2 27 6" xfId="32385"/>
    <cellStyle name="Normal 38 2 28" xfId="2885"/>
    <cellStyle name="Normal 38 2 28 2" xfId="11700"/>
    <cellStyle name="Normal 38 2 28 2 2" xfId="41285"/>
    <cellStyle name="Normal 38 2 28 3" xfId="17496"/>
    <cellStyle name="Normal 38 2 28 3 2" xfId="46033"/>
    <cellStyle name="Normal 38 2 28 4" xfId="22659"/>
    <cellStyle name="Normal 38 2 28 5" xfId="27581"/>
    <cellStyle name="Normal 38 2 28 6" xfId="32503"/>
    <cellStyle name="Normal 38 2 29" xfId="3003"/>
    <cellStyle name="Normal 38 2 29 2" xfId="11701"/>
    <cellStyle name="Normal 38 2 29 2 2" xfId="41286"/>
    <cellStyle name="Normal 38 2 29 3" xfId="17614"/>
    <cellStyle name="Normal 38 2 29 3 2" xfId="46151"/>
    <cellStyle name="Normal 38 2 29 4" xfId="22777"/>
    <cellStyle name="Normal 38 2 29 5" xfId="27699"/>
    <cellStyle name="Normal 38 2 29 6" xfId="32621"/>
    <cellStyle name="Normal 38 2 3" xfId="144"/>
    <cellStyle name="Normal 38 2 3 10" xfId="1177"/>
    <cellStyle name="Normal 38 2 3 10 2" xfId="11703"/>
    <cellStyle name="Normal 38 2 3 10 2 2" xfId="41288"/>
    <cellStyle name="Normal 38 2 3 10 3" xfId="15827"/>
    <cellStyle name="Normal 38 2 3 10 3 2" xfId="44366"/>
    <cellStyle name="Normal 38 2 3 10 4" xfId="20992"/>
    <cellStyle name="Normal 38 2 3 10 5" xfId="25914"/>
    <cellStyle name="Normal 38 2 3 10 6" xfId="30836"/>
    <cellStyle name="Normal 38 2 3 11" xfId="1293"/>
    <cellStyle name="Normal 38 2 3 11 2" xfId="11704"/>
    <cellStyle name="Normal 38 2 3 11 2 2" xfId="41289"/>
    <cellStyle name="Normal 38 2 3 11 3" xfId="15942"/>
    <cellStyle name="Normal 38 2 3 11 3 2" xfId="44481"/>
    <cellStyle name="Normal 38 2 3 11 4" xfId="21107"/>
    <cellStyle name="Normal 38 2 3 11 5" xfId="26029"/>
    <cellStyle name="Normal 38 2 3 11 6" xfId="30951"/>
    <cellStyle name="Normal 38 2 3 12" xfId="1408"/>
    <cellStyle name="Normal 38 2 3 12 2" xfId="11705"/>
    <cellStyle name="Normal 38 2 3 12 2 2" xfId="41290"/>
    <cellStyle name="Normal 38 2 3 12 3" xfId="16057"/>
    <cellStyle name="Normal 38 2 3 12 3 2" xfId="44596"/>
    <cellStyle name="Normal 38 2 3 12 4" xfId="21222"/>
    <cellStyle name="Normal 38 2 3 12 5" xfId="26144"/>
    <cellStyle name="Normal 38 2 3 12 6" xfId="31066"/>
    <cellStyle name="Normal 38 2 3 13" xfId="1523"/>
    <cellStyle name="Normal 38 2 3 13 2" xfId="11706"/>
    <cellStyle name="Normal 38 2 3 13 2 2" xfId="41291"/>
    <cellStyle name="Normal 38 2 3 13 3" xfId="16172"/>
    <cellStyle name="Normal 38 2 3 13 3 2" xfId="44711"/>
    <cellStyle name="Normal 38 2 3 13 4" xfId="21337"/>
    <cellStyle name="Normal 38 2 3 13 5" xfId="26259"/>
    <cellStyle name="Normal 38 2 3 13 6" xfId="31181"/>
    <cellStyle name="Normal 38 2 3 14" xfId="1637"/>
    <cellStyle name="Normal 38 2 3 14 2" xfId="11707"/>
    <cellStyle name="Normal 38 2 3 14 2 2" xfId="41292"/>
    <cellStyle name="Normal 38 2 3 14 3" xfId="16286"/>
    <cellStyle name="Normal 38 2 3 14 3 2" xfId="44825"/>
    <cellStyle name="Normal 38 2 3 14 4" xfId="21451"/>
    <cellStyle name="Normal 38 2 3 14 5" xfId="26373"/>
    <cellStyle name="Normal 38 2 3 14 6" xfId="31295"/>
    <cellStyle name="Normal 38 2 3 15" xfId="1751"/>
    <cellStyle name="Normal 38 2 3 15 2" xfId="11708"/>
    <cellStyle name="Normal 38 2 3 15 2 2" xfId="41293"/>
    <cellStyle name="Normal 38 2 3 15 3" xfId="16400"/>
    <cellStyle name="Normal 38 2 3 15 3 2" xfId="44939"/>
    <cellStyle name="Normal 38 2 3 15 4" xfId="21565"/>
    <cellStyle name="Normal 38 2 3 15 5" xfId="26487"/>
    <cellStyle name="Normal 38 2 3 15 6" xfId="31409"/>
    <cellStyle name="Normal 38 2 3 16" xfId="1865"/>
    <cellStyle name="Normal 38 2 3 16 2" xfId="11709"/>
    <cellStyle name="Normal 38 2 3 16 2 2" xfId="41294"/>
    <cellStyle name="Normal 38 2 3 16 3" xfId="16514"/>
    <cellStyle name="Normal 38 2 3 16 3 2" xfId="45053"/>
    <cellStyle name="Normal 38 2 3 16 4" xfId="21679"/>
    <cellStyle name="Normal 38 2 3 16 5" xfId="26601"/>
    <cellStyle name="Normal 38 2 3 16 6" xfId="31523"/>
    <cellStyle name="Normal 38 2 3 17" xfId="1979"/>
    <cellStyle name="Normal 38 2 3 17 2" xfId="11710"/>
    <cellStyle name="Normal 38 2 3 17 2 2" xfId="41295"/>
    <cellStyle name="Normal 38 2 3 17 3" xfId="16628"/>
    <cellStyle name="Normal 38 2 3 17 3 2" xfId="45167"/>
    <cellStyle name="Normal 38 2 3 17 4" xfId="21793"/>
    <cellStyle name="Normal 38 2 3 17 5" xfId="26715"/>
    <cellStyle name="Normal 38 2 3 17 6" xfId="31637"/>
    <cellStyle name="Normal 38 2 3 18" xfId="2094"/>
    <cellStyle name="Normal 38 2 3 18 2" xfId="11711"/>
    <cellStyle name="Normal 38 2 3 18 2 2" xfId="41296"/>
    <cellStyle name="Normal 38 2 3 18 3" xfId="16743"/>
    <cellStyle name="Normal 38 2 3 18 3 2" xfId="45282"/>
    <cellStyle name="Normal 38 2 3 18 4" xfId="21908"/>
    <cellStyle name="Normal 38 2 3 18 5" xfId="26830"/>
    <cellStyle name="Normal 38 2 3 18 6" xfId="31752"/>
    <cellStyle name="Normal 38 2 3 19" xfId="2440"/>
    <cellStyle name="Normal 38 2 3 19 2" xfId="11712"/>
    <cellStyle name="Normal 38 2 3 19 2 2" xfId="41297"/>
    <cellStyle name="Normal 38 2 3 19 3" xfId="17051"/>
    <cellStyle name="Normal 38 2 3 19 3 2" xfId="45588"/>
    <cellStyle name="Normal 38 2 3 19 4" xfId="22214"/>
    <cellStyle name="Normal 38 2 3 19 5" xfId="27136"/>
    <cellStyle name="Normal 38 2 3 19 6" xfId="32058"/>
    <cellStyle name="Normal 38 2 3 2" xfId="210"/>
    <cellStyle name="Normal 38 2 3 2 10" xfId="1359"/>
    <cellStyle name="Normal 38 2 3 2 10 2" xfId="11714"/>
    <cellStyle name="Normal 38 2 3 2 10 2 2" xfId="41299"/>
    <cellStyle name="Normal 38 2 3 2 10 3" xfId="16008"/>
    <cellStyle name="Normal 38 2 3 2 10 3 2" xfId="44547"/>
    <cellStyle name="Normal 38 2 3 2 10 4" xfId="21173"/>
    <cellStyle name="Normal 38 2 3 2 10 5" xfId="26095"/>
    <cellStyle name="Normal 38 2 3 2 10 6" xfId="31017"/>
    <cellStyle name="Normal 38 2 3 2 11" xfId="1474"/>
    <cellStyle name="Normal 38 2 3 2 11 2" xfId="11715"/>
    <cellStyle name="Normal 38 2 3 2 11 2 2" xfId="41300"/>
    <cellStyle name="Normal 38 2 3 2 11 3" xfId="16123"/>
    <cellStyle name="Normal 38 2 3 2 11 3 2" xfId="44662"/>
    <cellStyle name="Normal 38 2 3 2 11 4" xfId="21288"/>
    <cellStyle name="Normal 38 2 3 2 11 5" xfId="26210"/>
    <cellStyle name="Normal 38 2 3 2 11 6" xfId="31132"/>
    <cellStyle name="Normal 38 2 3 2 12" xfId="1589"/>
    <cellStyle name="Normal 38 2 3 2 12 2" xfId="11716"/>
    <cellStyle name="Normal 38 2 3 2 12 2 2" xfId="41301"/>
    <cellStyle name="Normal 38 2 3 2 12 3" xfId="16238"/>
    <cellStyle name="Normal 38 2 3 2 12 3 2" xfId="44777"/>
    <cellStyle name="Normal 38 2 3 2 12 4" xfId="21403"/>
    <cellStyle name="Normal 38 2 3 2 12 5" xfId="26325"/>
    <cellStyle name="Normal 38 2 3 2 12 6" xfId="31247"/>
    <cellStyle name="Normal 38 2 3 2 13" xfId="1703"/>
    <cellStyle name="Normal 38 2 3 2 13 2" xfId="11717"/>
    <cellStyle name="Normal 38 2 3 2 13 2 2" xfId="41302"/>
    <cellStyle name="Normal 38 2 3 2 13 3" xfId="16352"/>
    <cellStyle name="Normal 38 2 3 2 13 3 2" xfId="44891"/>
    <cellStyle name="Normal 38 2 3 2 13 4" xfId="21517"/>
    <cellStyle name="Normal 38 2 3 2 13 5" xfId="26439"/>
    <cellStyle name="Normal 38 2 3 2 13 6" xfId="31361"/>
    <cellStyle name="Normal 38 2 3 2 14" xfId="1817"/>
    <cellStyle name="Normal 38 2 3 2 14 2" xfId="11718"/>
    <cellStyle name="Normal 38 2 3 2 14 2 2" xfId="41303"/>
    <cellStyle name="Normal 38 2 3 2 14 3" xfId="16466"/>
    <cellStyle name="Normal 38 2 3 2 14 3 2" xfId="45005"/>
    <cellStyle name="Normal 38 2 3 2 14 4" xfId="21631"/>
    <cellStyle name="Normal 38 2 3 2 14 5" xfId="26553"/>
    <cellStyle name="Normal 38 2 3 2 14 6" xfId="31475"/>
    <cellStyle name="Normal 38 2 3 2 15" xfId="1931"/>
    <cellStyle name="Normal 38 2 3 2 15 2" xfId="11719"/>
    <cellStyle name="Normal 38 2 3 2 15 2 2" xfId="41304"/>
    <cellStyle name="Normal 38 2 3 2 15 3" xfId="16580"/>
    <cellStyle name="Normal 38 2 3 2 15 3 2" xfId="45119"/>
    <cellStyle name="Normal 38 2 3 2 15 4" xfId="21745"/>
    <cellStyle name="Normal 38 2 3 2 15 5" xfId="26667"/>
    <cellStyle name="Normal 38 2 3 2 15 6" xfId="31589"/>
    <cellStyle name="Normal 38 2 3 2 16" xfId="2045"/>
    <cellStyle name="Normal 38 2 3 2 16 2" xfId="11720"/>
    <cellStyle name="Normal 38 2 3 2 16 2 2" xfId="41305"/>
    <cellStyle name="Normal 38 2 3 2 16 3" xfId="16694"/>
    <cellStyle name="Normal 38 2 3 2 16 3 2" xfId="45233"/>
    <cellStyle name="Normal 38 2 3 2 16 4" xfId="21859"/>
    <cellStyle name="Normal 38 2 3 2 16 5" xfId="26781"/>
    <cellStyle name="Normal 38 2 3 2 16 6" xfId="31703"/>
    <cellStyle name="Normal 38 2 3 2 17" xfId="2160"/>
    <cellStyle name="Normal 38 2 3 2 17 2" xfId="11721"/>
    <cellStyle name="Normal 38 2 3 2 17 2 2" xfId="41306"/>
    <cellStyle name="Normal 38 2 3 2 17 3" xfId="16809"/>
    <cellStyle name="Normal 38 2 3 2 17 3 2" xfId="45348"/>
    <cellStyle name="Normal 38 2 3 2 17 4" xfId="21974"/>
    <cellStyle name="Normal 38 2 3 2 17 5" xfId="26896"/>
    <cellStyle name="Normal 38 2 3 2 17 6" xfId="31818"/>
    <cellStyle name="Normal 38 2 3 2 18" xfId="2506"/>
    <cellStyle name="Normal 38 2 3 2 18 2" xfId="11722"/>
    <cellStyle name="Normal 38 2 3 2 18 2 2" xfId="41307"/>
    <cellStyle name="Normal 38 2 3 2 18 3" xfId="17117"/>
    <cellStyle name="Normal 38 2 3 2 18 3 2" xfId="45654"/>
    <cellStyle name="Normal 38 2 3 2 18 4" xfId="22280"/>
    <cellStyle name="Normal 38 2 3 2 18 5" xfId="27202"/>
    <cellStyle name="Normal 38 2 3 2 18 6" xfId="32124"/>
    <cellStyle name="Normal 38 2 3 2 19" xfId="2625"/>
    <cellStyle name="Normal 38 2 3 2 19 2" xfId="11723"/>
    <cellStyle name="Normal 38 2 3 2 19 2 2" xfId="41308"/>
    <cellStyle name="Normal 38 2 3 2 19 3" xfId="17236"/>
    <cellStyle name="Normal 38 2 3 2 19 3 2" xfId="45773"/>
    <cellStyle name="Normal 38 2 3 2 19 4" xfId="22399"/>
    <cellStyle name="Normal 38 2 3 2 19 5" xfId="27321"/>
    <cellStyle name="Normal 38 2 3 2 19 6" xfId="32243"/>
    <cellStyle name="Normal 38 2 3 2 2" xfId="342"/>
    <cellStyle name="Normal 38 2 3 2 2 10" xfId="20172"/>
    <cellStyle name="Normal 38 2 3 2 2 11" xfId="25089"/>
    <cellStyle name="Normal 38 2 3 2 2 12" xfId="30016"/>
    <cellStyle name="Normal 38 2 3 2 2 2" xfId="2277"/>
    <cellStyle name="Normal 38 2 3 2 2 2 10" xfId="31932"/>
    <cellStyle name="Normal 38 2 3 2 2 2 2" xfId="5886"/>
    <cellStyle name="Normal 38 2 3 2 2 2 2 2" xfId="7929"/>
    <cellStyle name="Normal 38 2 3 2 2 2 2 2 2" xfId="37514"/>
    <cellStyle name="Normal 38 2 3 2 2 2 2 3" xfId="14374"/>
    <cellStyle name="Normal 38 2 3 2 2 2 2 3 2" xfId="42914"/>
    <cellStyle name="Normal 38 2 3 2 2 2 2 4" xfId="35478"/>
    <cellStyle name="Normal 38 2 3 2 2 2 3" xfId="7336"/>
    <cellStyle name="Normal 38 2 3 2 2 2 3 2" xfId="16923"/>
    <cellStyle name="Normal 38 2 3 2 2 2 3 2 2" xfId="45462"/>
    <cellStyle name="Normal 38 2 3 2 2 2 3 3" xfId="36923"/>
    <cellStyle name="Normal 38 2 3 2 2 2 4" xfId="6805"/>
    <cellStyle name="Normal 38 2 3 2 2 2 4 2" xfId="36392"/>
    <cellStyle name="Normal 38 2 3 2 2 2 5" xfId="5885"/>
    <cellStyle name="Normal 38 2 3 2 2 2 5 2" xfId="35477"/>
    <cellStyle name="Normal 38 2 3 2 2 2 6" xfId="11725"/>
    <cellStyle name="Normal 38 2 3 2 2 2 6 2" xfId="41310"/>
    <cellStyle name="Normal 38 2 3 2 2 2 7" xfId="14373"/>
    <cellStyle name="Normal 38 2 3 2 2 2 7 2" xfId="42913"/>
    <cellStyle name="Normal 38 2 3 2 2 2 8" xfId="22088"/>
    <cellStyle name="Normal 38 2 3 2 2 2 9" xfId="27010"/>
    <cellStyle name="Normal 38 2 3 2 2 3" xfId="5887"/>
    <cellStyle name="Normal 38 2 3 2 2 3 2" xfId="7928"/>
    <cellStyle name="Normal 38 2 3 2 2 3 2 2" xfId="37513"/>
    <cellStyle name="Normal 38 2 3 2 2 3 3" xfId="11724"/>
    <cellStyle name="Normal 38 2 3 2 2 3 3 2" xfId="41309"/>
    <cellStyle name="Normal 38 2 3 2 2 3 4" xfId="14375"/>
    <cellStyle name="Normal 38 2 3 2 2 3 4 2" xfId="42915"/>
    <cellStyle name="Normal 38 2 3 2 2 3 5" xfId="35479"/>
    <cellStyle name="Normal 38 2 3 2 2 4" xfId="7160"/>
    <cellStyle name="Normal 38 2 3 2 2 4 2" xfId="15007"/>
    <cellStyle name="Normal 38 2 3 2 2 4 2 2" xfId="43546"/>
    <cellStyle name="Normal 38 2 3 2 2 4 3" xfId="36747"/>
    <cellStyle name="Normal 38 2 3 2 2 5" xfId="6563"/>
    <cellStyle name="Normal 38 2 3 2 2 5 2" xfId="19863"/>
    <cellStyle name="Normal 38 2 3 2 2 5 2 2" xfId="48400"/>
    <cellStyle name="Normal 38 2 3 2 2 5 3" xfId="36150"/>
    <cellStyle name="Normal 38 2 3 2 2 6" xfId="5884"/>
    <cellStyle name="Normal 38 2 3 2 2 6 2" xfId="35476"/>
    <cellStyle name="Normal 38 2 3 2 2 7" xfId="8367"/>
    <cellStyle name="Normal 38 2 3 2 2 7 2" xfId="37952"/>
    <cellStyle name="Normal 38 2 3 2 2 8" xfId="8608"/>
    <cellStyle name="Normal 38 2 3 2 2 8 2" xfId="38193"/>
    <cellStyle name="Normal 38 2 3 2 2 9" xfId="14372"/>
    <cellStyle name="Normal 38 2 3 2 2 9 2" xfId="42912"/>
    <cellStyle name="Normal 38 2 3 2 20" xfId="2743"/>
    <cellStyle name="Normal 38 2 3 2 20 2" xfId="11726"/>
    <cellStyle name="Normal 38 2 3 2 20 2 2" xfId="41311"/>
    <cellStyle name="Normal 38 2 3 2 20 3" xfId="17354"/>
    <cellStyle name="Normal 38 2 3 2 20 3 2" xfId="45891"/>
    <cellStyle name="Normal 38 2 3 2 20 4" xfId="22517"/>
    <cellStyle name="Normal 38 2 3 2 20 5" xfId="27439"/>
    <cellStyle name="Normal 38 2 3 2 20 6" xfId="32361"/>
    <cellStyle name="Normal 38 2 3 2 21" xfId="2862"/>
    <cellStyle name="Normal 38 2 3 2 21 2" xfId="11727"/>
    <cellStyle name="Normal 38 2 3 2 21 2 2" xfId="41312"/>
    <cellStyle name="Normal 38 2 3 2 21 3" xfId="17473"/>
    <cellStyle name="Normal 38 2 3 2 21 3 2" xfId="46010"/>
    <cellStyle name="Normal 38 2 3 2 21 4" xfId="22636"/>
    <cellStyle name="Normal 38 2 3 2 21 5" xfId="27558"/>
    <cellStyle name="Normal 38 2 3 2 21 6" xfId="32480"/>
    <cellStyle name="Normal 38 2 3 2 22" xfId="2978"/>
    <cellStyle name="Normal 38 2 3 2 22 2" xfId="11728"/>
    <cellStyle name="Normal 38 2 3 2 22 2 2" xfId="41313"/>
    <cellStyle name="Normal 38 2 3 2 22 3" xfId="17589"/>
    <cellStyle name="Normal 38 2 3 2 22 3 2" xfId="46126"/>
    <cellStyle name="Normal 38 2 3 2 22 4" xfId="22752"/>
    <cellStyle name="Normal 38 2 3 2 22 5" xfId="27674"/>
    <cellStyle name="Normal 38 2 3 2 22 6" xfId="32596"/>
    <cellStyle name="Normal 38 2 3 2 23" xfId="3096"/>
    <cellStyle name="Normal 38 2 3 2 23 2" xfId="11729"/>
    <cellStyle name="Normal 38 2 3 2 23 2 2" xfId="41314"/>
    <cellStyle name="Normal 38 2 3 2 23 3" xfId="17707"/>
    <cellStyle name="Normal 38 2 3 2 23 3 2" xfId="46244"/>
    <cellStyle name="Normal 38 2 3 2 23 4" xfId="22870"/>
    <cellStyle name="Normal 38 2 3 2 23 5" xfId="27792"/>
    <cellStyle name="Normal 38 2 3 2 23 6" xfId="32714"/>
    <cellStyle name="Normal 38 2 3 2 24" xfId="3214"/>
    <cellStyle name="Normal 38 2 3 2 24 2" xfId="11730"/>
    <cellStyle name="Normal 38 2 3 2 24 2 2" xfId="41315"/>
    <cellStyle name="Normal 38 2 3 2 24 3" xfId="17824"/>
    <cellStyle name="Normal 38 2 3 2 24 3 2" xfId="46361"/>
    <cellStyle name="Normal 38 2 3 2 24 4" xfId="22987"/>
    <cellStyle name="Normal 38 2 3 2 24 5" xfId="27909"/>
    <cellStyle name="Normal 38 2 3 2 24 6" xfId="32831"/>
    <cellStyle name="Normal 38 2 3 2 25" xfId="3331"/>
    <cellStyle name="Normal 38 2 3 2 25 2" xfId="11731"/>
    <cellStyle name="Normal 38 2 3 2 25 2 2" xfId="41316"/>
    <cellStyle name="Normal 38 2 3 2 25 3" xfId="17941"/>
    <cellStyle name="Normal 38 2 3 2 25 3 2" xfId="46478"/>
    <cellStyle name="Normal 38 2 3 2 25 4" xfId="23104"/>
    <cellStyle name="Normal 38 2 3 2 25 5" xfId="28026"/>
    <cellStyle name="Normal 38 2 3 2 25 6" xfId="32948"/>
    <cellStyle name="Normal 38 2 3 2 26" xfId="3448"/>
    <cellStyle name="Normal 38 2 3 2 26 2" xfId="11732"/>
    <cellStyle name="Normal 38 2 3 2 26 2 2" xfId="41317"/>
    <cellStyle name="Normal 38 2 3 2 26 3" xfId="18058"/>
    <cellStyle name="Normal 38 2 3 2 26 3 2" xfId="46595"/>
    <cellStyle name="Normal 38 2 3 2 26 4" xfId="23221"/>
    <cellStyle name="Normal 38 2 3 2 26 5" xfId="28143"/>
    <cellStyle name="Normal 38 2 3 2 26 6" xfId="33065"/>
    <cellStyle name="Normal 38 2 3 2 27" xfId="3562"/>
    <cellStyle name="Normal 38 2 3 2 27 2" xfId="11733"/>
    <cellStyle name="Normal 38 2 3 2 27 2 2" xfId="41318"/>
    <cellStyle name="Normal 38 2 3 2 27 3" xfId="18172"/>
    <cellStyle name="Normal 38 2 3 2 27 3 2" xfId="46709"/>
    <cellStyle name="Normal 38 2 3 2 27 4" xfId="23335"/>
    <cellStyle name="Normal 38 2 3 2 27 5" xfId="28257"/>
    <cellStyle name="Normal 38 2 3 2 27 6" xfId="33179"/>
    <cellStyle name="Normal 38 2 3 2 28" xfId="3679"/>
    <cellStyle name="Normal 38 2 3 2 28 2" xfId="11734"/>
    <cellStyle name="Normal 38 2 3 2 28 2 2" xfId="41319"/>
    <cellStyle name="Normal 38 2 3 2 28 3" xfId="18288"/>
    <cellStyle name="Normal 38 2 3 2 28 3 2" xfId="46825"/>
    <cellStyle name="Normal 38 2 3 2 28 4" xfId="23451"/>
    <cellStyle name="Normal 38 2 3 2 28 5" xfId="28373"/>
    <cellStyle name="Normal 38 2 3 2 28 6" xfId="33295"/>
    <cellStyle name="Normal 38 2 3 2 29" xfId="3795"/>
    <cellStyle name="Normal 38 2 3 2 29 2" xfId="11735"/>
    <cellStyle name="Normal 38 2 3 2 29 2 2" xfId="41320"/>
    <cellStyle name="Normal 38 2 3 2 29 3" xfId="18403"/>
    <cellStyle name="Normal 38 2 3 2 29 3 2" xfId="46940"/>
    <cellStyle name="Normal 38 2 3 2 29 4" xfId="23566"/>
    <cellStyle name="Normal 38 2 3 2 29 5" xfId="28488"/>
    <cellStyle name="Normal 38 2 3 2 29 6" xfId="33410"/>
    <cellStyle name="Normal 38 2 3 2 3" xfId="462"/>
    <cellStyle name="Normal 38 2 3 2 3 10" xfId="30136"/>
    <cellStyle name="Normal 38 2 3 2 3 2" xfId="5889"/>
    <cellStyle name="Normal 38 2 3 2 3 2 2" xfId="7930"/>
    <cellStyle name="Normal 38 2 3 2 3 2 2 2" xfId="37515"/>
    <cellStyle name="Normal 38 2 3 2 3 2 3" xfId="14377"/>
    <cellStyle name="Normal 38 2 3 2 3 2 3 2" xfId="42917"/>
    <cellStyle name="Normal 38 2 3 2 3 2 4" xfId="35481"/>
    <cellStyle name="Normal 38 2 3 2 3 3" xfId="7337"/>
    <cellStyle name="Normal 38 2 3 2 3 3 2" xfId="15127"/>
    <cellStyle name="Normal 38 2 3 2 3 3 2 2" xfId="43666"/>
    <cellStyle name="Normal 38 2 3 2 3 3 3" xfId="36924"/>
    <cellStyle name="Normal 38 2 3 2 3 4" xfId="6685"/>
    <cellStyle name="Normal 38 2 3 2 3 4 2" xfId="36272"/>
    <cellStyle name="Normal 38 2 3 2 3 5" xfId="5888"/>
    <cellStyle name="Normal 38 2 3 2 3 5 2" xfId="35480"/>
    <cellStyle name="Normal 38 2 3 2 3 6" xfId="11736"/>
    <cellStyle name="Normal 38 2 3 2 3 6 2" xfId="41321"/>
    <cellStyle name="Normal 38 2 3 2 3 7" xfId="14376"/>
    <cellStyle name="Normal 38 2 3 2 3 7 2" xfId="42916"/>
    <cellStyle name="Normal 38 2 3 2 3 8" xfId="20292"/>
    <cellStyle name="Normal 38 2 3 2 3 9" xfId="25214"/>
    <cellStyle name="Normal 38 2 3 2 30" xfId="3912"/>
    <cellStyle name="Normal 38 2 3 2 30 2" xfId="11737"/>
    <cellStyle name="Normal 38 2 3 2 30 2 2" xfId="41322"/>
    <cellStyle name="Normal 38 2 3 2 30 3" xfId="18519"/>
    <cellStyle name="Normal 38 2 3 2 30 3 2" xfId="47056"/>
    <cellStyle name="Normal 38 2 3 2 30 4" xfId="23682"/>
    <cellStyle name="Normal 38 2 3 2 30 5" xfId="28604"/>
    <cellStyle name="Normal 38 2 3 2 30 6" xfId="33526"/>
    <cellStyle name="Normal 38 2 3 2 31" xfId="4030"/>
    <cellStyle name="Normal 38 2 3 2 31 2" xfId="11738"/>
    <cellStyle name="Normal 38 2 3 2 31 2 2" xfId="41323"/>
    <cellStyle name="Normal 38 2 3 2 31 3" xfId="18637"/>
    <cellStyle name="Normal 38 2 3 2 31 3 2" xfId="47174"/>
    <cellStyle name="Normal 38 2 3 2 31 4" xfId="23800"/>
    <cellStyle name="Normal 38 2 3 2 31 5" xfId="28722"/>
    <cellStyle name="Normal 38 2 3 2 31 6" xfId="33644"/>
    <cellStyle name="Normal 38 2 3 2 32" xfId="4145"/>
    <cellStyle name="Normal 38 2 3 2 32 2" xfId="11739"/>
    <cellStyle name="Normal 38 2 3 2 32 2 2" xfId="41324"/>
    <cellStyle name="Normal 38 2 3 2 32 3" xfId="18751"/>
    <cellStyle name="Normal 38 2 3 2 32 3 2" xfId="47288"/>
    <cellStyle name="Normal 38 2 3 2 32 4" xfId="23914"/>
    <cellStyle name="Normal 38 2 3 2 32 5" xfId="28836"/>
    <cellStyle name="Normal 38 2 3 2 32 6" xfId="33758"/>
    <cellStyle name="Normal 38 2 3 2 33" xfId="4260"/>
    <cellStyle name="Normal 38 2 3 2 33 2" xfId="11740"/>
    <cellStyle name="Normal 38 2 3 2 33 2 2" xfId="41325"/>
    <cellStyle name="Normal 38 2 3 2 33 3" xfId="18866"/>
    <cellStyle name="Normal 38 2 3 2 33 3 2" xfId="47403"/>
    <cellStyle name="Normal 38 2 3 2 33 4" xfId="24029"/>
    <cellStyle name="Normal 38 2 3 2 33 5" xfId="28951"/>
    <cellStyle name="Normal 38 2 3 2 33 6" xfId="33873"/>
    <cellStyle name="Normal 38 2 3 2 34" xfId="4387"/>
    <cellStyle name="Normal 38 2 3 2 34 2" xfId="11741"/>
    <cellStyle name="Normal 38 2 3 2 34 2 2" xfId="41326"/>
    <cellStyle name="Normal 38 2 3 2 34 3" xfId="18993"/>
    <cellStyle name="Normal 38 2 3 2 34 3 2" xfId="47530"/>
    <cellStyle name="Normal 38 2 3 2 34 4" xfId="24156"/>
    <cellStyle name="Normal 38 2 3 2 34 5" xfId="29078"/>
    <cellStyle name="Normal 38 2 3 2 34 6" xfId="34000"/>
    <cellStyle name="Normal 38 2 3 2 35" xfId="4502"/>
    <cellStyle name="Normal 38 2 3 2 35 2" xfId="11742"/>
    <cellStyle name="Normal 38 2 3 2 35 2 2" xfId="41327"/>
    <cellStyle name="Normal 38 2 3 2 35 3" xfId="19107"/>
    <cellStyle name="Normal 38 2 3 2 35 3 2" xfId="47644"/>
    <cellStyle name="Normal 38 2 3 2 35 4" xfId="24270"/>
    <cellStyle name="Normal 38 2 3 2 35 5" xfId="29192"/>
    <cellStyle name="Normal 38 2 3 2 35 6" xfId="34114"/>
    <cellStyle name="Normal 38 2 3 2 36" xfId="4619"/>
    <cellStyle name="Normal 38 2 3 2 36 2" xfId="11743"/>
    <cellStyle name="Normal 38 2 3 2 36 2 2" xfId="41328"/>
    <cellStyle name="Normal 38 2 3 2 36 3" xfId="19224"/>
    <cellStyle name="Normal 38 2 3 2 36 3 2" xfId="47761"/>
    <cellStyle name="Normal 38 2 3 2 36 4" xfId="24387"/>
    <cellStyle name="Normal 38 2 3 2 36 5" xfId="29309"/>
    <cellStyle name="Normal 38 2 3 2 36 6" xfId="34231"/>
    <cellStyle name="Normal 38 2 3 2 37" xfId="4735"/>
    <cellStyle name="Normal 38 2 3 2 37 2" xfId="11744"/>
    <cellStyle name="Normal 38 2 3 2 37 2 2" xfId="41329"/>
    <cellStyle name="Normal 38 2 3 2 37 3" xfId="19340"/>
    <cellStyle name="Normal 38 2 3 2 37 3 2" xfId="47877"/>
    <cellStyle name="Normal 38 2 3 2 37 4" xfId="24503"/>
    <cellStyle name="Normal 38 2 3 2 37 5" xfId="29425"/>
    <cellStyle name="Normal 38 2 3 2 37 6" xfId="34347"/>
    <cellStyle name="Normal 38 2 3 2 38" xfId="4850"/>
    <cellStyle name="Normal 38 2 3 2 38 2" xfId="11745"/>
    <cellStyle name="Normal 38 2 3 2 38 2 2" xfId="41330"/>
    <cellStyle name="Normal 38 2 3 2 38 3" xfId="19455"/>
    <cellStyle name="Normal 38 2 3 2 38 3 2" xfId="47992"/>
    <cellStyle name="Normal 38 2 3 2 38 4" xfId="24618"/>
    <cellStyle name="Normal 38 2 3 2 38 5" xfId="29540"/>
    <cellStyle name="Normal 38 2 3 2 38 6" xfId="34462"/>
    <cellStyle name="Normal 38 2 3 2 39" xfId="4971"/>
    <cellStyle name="Normal 38 2 3 2 39 2" xfId="11746"/>
    <cellStyle name="Normal 38 2 3 2 39 2 2" xfId="41331"/>
    <cellStyle name="Normal 38 2 3 2 39 3" xfId="19575"/>
    <cellStyle name="Normal 38 2 3 2 39 3 2" xfId="48112"/>
    <cellStyle name="Normal 38 2 3 2 39 4" xfId="24738"/>
    <cellStyle name="Normal 38 2 3 2 39 5" xfId="29660"/>
    <cellStyle name="Normal 38 2 3 2 39 6" xfId="34582"/>
    <cellStyle name="Normal 38 2 3 2 4" xfId="584"/>
    <cellStyle name="Normal 38 2 3 2 4 10" xfId="30257"/>
    <cellStyle name="Normal 38 2 3 2 4 2" xfId="5891"/>
    <cellStyle name="Normal 38 2 3 2 4 2 2" xfId="7931"/>
    <cellStyle name="Normal 38 2 3 2 4 2 2 2" xfId="37516"/>
    <cellStyle name="Normal 38 2 3 2 4 2 3" xfId="14379"/>
    <cellStyle name="Normal 38 2 3 2 4 2 3 2" xfId="42919"/>
    <cellStyle name="Normal 38 2 3 2 4 2 4" xfId="35483"/>
    <cellStyle name="Normal 38 2 3 2 4 3" xfId="7530"/>
    <cellStyle name="Normal 38 2 3 2 4 3 2" xfId="15248"/>
    <cellStyle name="Normal 38 2 3 2 4 3 2 2" xfId="43787"/>
    <cellStyle name="Normal 38 2 3 2 4 3 3" xfId="37116"/>
    <cellStyle name="Normal 38 2 3 2 4 4" xfId="6926"/>
    <cellStyle name="Normal 38 2 3 2 4 4 2" xfId="36513"/>
    <cellStyle name="Normal 38 2 3 2 4 5" xfId="5890"/>
    <cellStyle name="Normal 38 2 3 2 4 5 2" xfId="35482"/>
    <cellStyle name="Normal 38 2 3 2 4 6" xfId="11747"/>
    <cellStyle name="Normal 38 2 3 2 4 6 2" xfId="41332"/>
    <cellStyle name="Normal 38 2 3 2 4 7" xfId="14378"/>
    <cellStyle name="Normal 38 2 3 2 4 7 2" xfId="42918"/>
    <cellStyle name="Normal 38 2 3 2 4 8" xfId="20413"/>
    <cellStyle name="Normal 38 2 3 2 4 9" xfId="25335"/>
    <cellStyle name="Normal 38 2 3 2 40" xfId="5086"/>
    <cellStyle name="Normal 38 2 3 2 40 2" xfId="11748"/>
    <cellStyle name="Normal 38 2 3 2 40 2 2" xfId="41333"/>
    <cellStyle name="Normal 38 2 3 2 40 3" xfId="19690"/>
    <cellStyle name="Normal 38 2 3 2 40 3 2" xfId="48227"/>
    <cellStyle name="Normal 38 2 3 2 40 4" xfId="24853"/>
    <cellStyle name="Normal 38 2 3 2 40 5" xfId="29775"/>
    <cellStyle name="Normal 38 2 3 2 40 6" xfId="34697"/>
    <cellStyle name="Normal 38 2 3 2 41" xfId="5883"/>
    <cellStyle name="Normal 38 2 3 2 41 2" xfId="11713"/>
    <cellStyle name="Normal 38 2 3 2 41 2 2" xfId="41298"/>
    <cellStyle name="Normal 38 2 3 2 41 3" xfId="14887"/>
    <cellStyle name="Normal 38 2 3 2 41 3 2" xfId="43426"/>
    <cellStyle name="Normal 38 2 3 2 41 4" xfId="35475"/>
    <cellStyle name="Normal 38 2 3 2 42" xfId="8253"/>
    <cellStyle name="Normal 38 2 3 2 42 2" xfId="19862"/>
    <cellStyle name="Normal 38 2 3 2 42 2 2" xfId="48399"/>
    <cellStyle name="Normal 38 2 3 2 42 3" xfId="37838"/>
    <cellStyle name="Normal 38 2 3 2 43" xfId="8494"/>
    <cellStyle name="Normal 38 2 3 2 43 2" xfId="38079"/>
    <cellStyle name="Normal 38 2 3 2 44" xfId="13704"/>
    <cellStyle name="Normal 38 2 3 2 44 2" xfId="42244"/>
    <cellStyle name="Normal 38 2 3 2 45" xfId="20052"/>
    <cellStyle name="Normal 38 2 3 2 46" xfId="24975"/>
    <cellStyle name="Normal 38 2 3 2 47" xfId="29896"/>
    <cellStyle name="Normal 38 2 3 2 5" xfId="719"/>
    <cellStyle name="Normal 38 2 3 2 5 2" xfId="7927"/>
    <cellStyle name="Normal 38 2 3 2 5 2 2" xfId="15380"/>
    <cellStyle name="Normal 38 2 3 2 5 2 2 2" xfId="43919"/>
    <cellStyle name="Normal 38 2 3 2 5 2 3" xfId="37512"/>
    <cellStyle name="Normal 38 2 3 2 5 3" xfId="5892"/>
    <cellStyle name="Normal 38 2 3 2 5 3 2" xfId="35484"/>
    <cellStyle name="Normal 38 2 3 2 5 4" xfId="11749"/>
    <cellStyle name="Normal 38 2 3 2 5 4 2" xfId="41334"/>
    <cellStyle name="Normal 38 2 3 2 5 5" xfId="14380"/>
    <cellStyle name="Normal 38 2 3 2 5 5 2" xfId="42920"/>
    <cellStyle name="Normal 38 2 3 2 5 6" xfId="20545"/>
    <cellStyle name="Normal 38 2 3 2 5 7" xfId="25467"/>
    <cellStyle name="Normal 38 2 3 2 5 8" xfId="30389"/>
    <cellStyle name="Normal 38 2 3 2 6" xfId="833"/>
    <cellStyle name="Normal 38 2 3 2 6 2" xfId="7046"/>
    <cellStyle name="Normal 38 2 3 2 6 2 2" xfId="36633"/>
    <cellStyle name="Normal 38 2 3 2 6 3" xfId="11750"/>
    <cellStyle name="Normal 38 2 3 2 6 3 2" xfId="41335"/>
    <cellStyle name="Normal 38 2 3 2 6 4" xfId="15494"/>
    <cellStyle name="Normal 38 2 3 2 6 4 2" xfId="44033"/>
    <cellStyle name="Normal 38 2 3 2 6 5" xfId="20659"/>
    <cellStyle name="Normal 38 2 3 2 6 6" xfId="25581"/>
    <cellStyle name="Normal 38 2 3 2 6 7" xfId="30503"/>
    <cellStyle name="Normal 38 2 3 2 7" xfId="947"/>
    <cellStyle name="Normal 38 2 3 2 7 2" xfId="6443"/>
    <cellStyle name="Normal 38 2 3 2 7 2 2" xfId="36030"/>
    <cellStyle name="Normal 38 2 3 2 7 3" xfId="11751"/>
    <cellStyle name="Normal 38 2 3 2 7 3 2" xfId="41336"/>
    <cellStyle name="Normal 38 2 3 2 7 4" xfId="15608"/>
    <cellStyle name="Normal 38 2 3 2 7 4 2" xfId="44147"/>
    <cellStyle name="Normal 38 2 3 2 7 5" xfId="20773"/>
    <cellStyle name="Normal 38 2 3 2 7 6" xfId="25695"/>
    <cellStyle name="Normal 38 2 3 2 7 7" xfId="30617"/>
    <cellStyle name="Normal 38 2 3 2 8" xfId="1094"/>
    <cellStyle name="Normal 38 2 3 2 8 2" xfId="11752"/>
    <cellStyle name="Normal 38 2 3 2 8 2 2" xfId="41337"/>
    <cellStyle name="Normal 38 2 3 2 8 3" xfId="15749"/>
    <cellStyle name="Normal 38 2 3 2 8 3 2" xfId="44288"/>
    <cellStyle name="Normal 38 2 3 2 8 4" xfId="20914"/>
    <cellStyle name="Normal 38 2 3 2 8 5" xfId="25836"/>
    <cellStyle name="Normal 38 2 3 2 8 6" xfId="30758"/>
    <cellStyle name="Normal 38 2 3 2 9" xfId="1243"/>
    <cellStyle name="Normal 38 2 3 2 9 2" xfId="11753"/>
    <cellStyle name="Normal 38 2 3 2 9 2 2" xfId="41338"/>
    <cellStyle name="Normal 38 2 3 2 9 3" xfId="15893"/>
    <cellStyle name="Normal 38 2 3 2 9 3 2" xfId="44432"/>
    <cellStyle name="Normal 38 2 3 2 9 4" xfId="21058"/>
    <cellStyle name="Normal 38 2 3 2 9 5" xfId="25980"/>
    <cellStyle name="Normal 38 2 3 2 9 6" xfId="30902"/>
    <cellStyle name="Normal 38 2 3 20" xfId="2559"/>
    <cellStyle name="Normal 38 2 3 20 2" xfId="11754"/>
    <cellStyle name="Normal 38 2 3 20 2 2" xfId="41339"/>
    <cellStyle name="Normal 38 2 3 20 3" xfId="17170"/>
    <cellStyle name="Normal 38 2 3 20 3 2" xfId="45707"/>
    <cellStyle name="Normal 38 2 3 20 4" xfId="22333"/>
    <cellStyle name="Normal 38 2 3 20 5" xfId="27255"/>
    <cellStyle name="Normal 38 2 3 20 6" xfId="32177"/>
    <cellStyle name="Normal 38 2 3 21" xfId="2677"/>
    <cellStyle name="Normal 38 2 3 21 2" xfId="11755"/>
    <cellStyle name="Normal 38 2 3 21 2 2" xfId="41340"/>
    <cellStyle name="Normal 38 2 3 21 3" xfId="17288"/>
    <cellStyle name="Normal 38 2 3 21 3 2" xfId="45825"/>
    <cellStyle name="Normal 38 2 3 21 4" xfId="22451"/>
    <cellStyle name="Normal 38 2 3 21 5" xfId="27373"/>
    <cellStyle name="Normal 38 2 3 21 6" xfId="32295"/>
    <cellStyle name="Normal 38 2 3 22" xfId="2796"/>
    <cellStyle name="Normal 38 2 3 22 2" xfId="11756"/>
    <cellStyle name="Normal 38 2 3 22 2 2" xfId="41341"/>
    <cellStyle name="Normal 38 2 3 22 3" xfId="17407"/>
    <cellStyle name="Normal 38 2 3 22 3 2" xfId="45944"/>
    <cellStyle name="Normal 38 2 3 22 4" xfId="22570"/>
    <cellStyle name="Normal 38 2 3 22 5" xfId="27492"/>
    <cellStyle name="Normal 38 2 3 22 6" xfId="32414"/>
    <cellStyle name="Normal 38 2 3 23" xfId="2912"/>
    <cellStyle name="Normal 38 2 3 23 2" xfId="11757"/>
    <cellStyle name="Normal 38 2 3 23 2 2" xfId="41342"/>
    <cellStyle name="Normal 38 2 3 23 3" xfId="17523"/>
    <cellStyle name="Normal 38 2 3 23 3 2" xfId="46060"/>
    <cellStyle name="Normal 38 2 3 23 4" xfId="22686"/>
    <cellStyle name="Normal 38 2 3 23 5" xfId="27608"/>
    <cellStyle name="Normal 38 2 3 23 6" xfId="32530"/>
    <cellStyle name="Normal 38 2 3 24" xfId="3030"/>
    <cellStyle name="Normal 38 2 3 24 2" xfId="11758"/>
    <cellStyle name="Normal 38 2 3 24 2 2" xfId="41343"/>
    <cellStyle name="Normal 38 2 3 24 3" xfId="17641"/>
    <cellStyle name="Normal 38 2 3 24 3 2" xfId="46178"/>
    <cellStyle name="Normal 38 2 3 24 4" xfId="22804"/>
    <cellStyle name="Normal 38 2 3 24 5" xfId="27726"/>
    <cellStyle name="Normal 38 2 3 24 6" xfId="32648"/>
    <cellStyle name="Normal 38 2 3 25" xfId="3148"/>
    <cellStyle name="Normal 38 2 3 25 2" xfId="11759"/>
    <cellStyle name="Normal 38 2 3 25 2 2" xfId="41344"/>
    <cellStyle name="Normal 38 2 3 25 3" xfId="17758"/>
    <cellStyle name="Normal 38 2 3 25 3 2" xfId="46295"/>
    <cellStyle name="Normal 38 2 3 25 4" xfId="22921"/>
    <cellStyle name="Normal 38 2 3 25 5" xfId="27843"/>
    <cellStyle name="Normal 38 2 3 25 6" xfId="32765"/>
    <cellStyle name="Normal 38 2 3 26" xfId="3265"/>
    <cellStyle name="Normal 38 2 3 26 2" xfId="11760"/>
    <cellStyle name="Normal 38 2 3 26 2 2" xfId="41345"/>
    <cellStyle name="Normal 38 2 3 26 3" xfId="17875"/>
    <cellStyle name="Normal 38 2 3 26 3 2" xfId="46412"/>
    <cellStyle name="Normal 38 2 3 26 4" xfId="23038"/>
    <cellStyle name="Normal 38 2 3 26 5" xfId="27960"/>
    <cellStyle name="Normal 38 2 3 26 6" xfId="32882"/>
    <cellStyle name="Normal 38 2 3 27" xfId="3382"/>
    <cellStyle name="Normal 38 2 3 27 2" xfId="11761"/>
    <cellStyle name="Normal 38 2 3 27 2 2" xfId="41346"/>
    <cellStyle name="Normal 38 2 3 27 3" xfId="17992"/>
    <cellStyle name="Normal 38 2 3 27 3 2" xfId="46529"/>
    <cellStyle name="Normal 38 2 3 27 4" xfId="23155"/>
    <cellStyle name="Normal 38 2 3 27 5" xfId="28077"/>
    <cellStyle name="Normal 38 2 3 27 6" xfId="32999"/>
    <cellStyle name="Normal 38 2 3 28" xfId="3496"/>
    <cellStyle name="Normal 38 2 3 28 2" xfId="11762"/>
    <cellStyle name="Normal 38 2 3 28 2 2" xfId="41347"/>
    <cellStyle name="Normal 38 2 3 28 3" xfId="18106"/>
    <cellStyle name="Normal 38 2 3 28 3 2" xfId="46643"/>
    <cellStyle name="Normal 38 2 3 28 4" xfId="23269"/>
    <cellStyle name="Normal 38 2 3 28 5" xfId="28191"/>
    <cellStyle name="Normal 38 2 3 28 6" xfId="33113"/>
    <cellStyle name="Normal 38 2 3 29" xfId="3613"/>
    <cellStyle name="Normal 38 2 3 29 2" xfId="11763"/>
    <cellStyle name="Normal 38 2 3 29 2 2" xfId="41348"/>
    <cellStyle name="Normal 38 2 3 29 3" xfId="18222"/>
    <cellStyle name="Normal 38 2 3 29 3 2" xfId="46759"/>
    <cellStyle name="Normal 38 2 3 29 4" xfId="23385"/>
    <cellStyle name="Normal 38 2 3 29 5" xfId="28307"/>
    <cellStyle name="Normal 38 2 3 29 6" xfId="33229"/>
    <cellStyle name="Normal 38 2 3 3" xfId="276"/>
    <cellStyle name="Normal 38 2 3 3 10" xfId="20106"/>
    <cellStyle name="Normal 38 2 3 3 11" xfId="25029"/>
    <cellStyle name="Normal 38 2 3 3 12" xfId="29950"/>
    <cellStyle name="Normal 38 2 3 3 2" xfId="2216"/>
    <cellStyle name="Normal 38 2 3 3 2 10" xfId="31872"/>
    <cellStyle name="Normal 38 2 3 3 2 2" xfId="5895"/>
    <cellStyle name="Normal 38 2 3 3 2 2 2" xfId="7933"/>
    <cellStyle name="Normal 38 2 3 3 2 2 2 2" xfId="37518"/>
    <cellStyle name="Normal 38 2 3 3 2 2 3" xfId="14383"/>
    <cellStyle name="Normal 38 2 3 3 2 2 3 2" xfId="42923"/>
    <cellStyle name="Normal 38 2 3 3 2 2 4" xfId="35487"/>
    <cellStyle name="Normal 38 2 3 3 2 3" xfId="7338"/>
    <cellStyle name="Normal 38 2 3 3 2 3 2" xfId="16863"/>
    <cellStyle name="Normal 38 2 3 3 2 3 2 2" xfId="45402"/>
    <cellStyle name="Normal 38 2 3 3 2 3 3" xfId="36925"/>
    <cellStyle name="Normal 38 2 3 3 2 4" xfId="6739"/>
    <cellStyle name="Normal 38 2 3 3 2 4 2" xfId="36326"/>
    <cellStyle name="Normal 38 2 3 3 2 5" xfId="5894"/>
    <cellStyle name="Normal 38 2 3 3 2 5 2" xfId="35486"/>
    <cellStyle name="Normal 38 2 3 3 2 6" xfId="11765"/>
    <cellStyle name="Normal 38 2 3 3 2 6 2" xfId="41350"/>
    <cellStyle name="Normal 38 2 3 3 2 7" xfId="14382"/>
    <cellStyle name="Normal 38 2 3 3 2 7 2" xfId="42922"/>
    <cellStyle name="Normal 38 2 3 3 2 8" xfId="22028"/>
    <cellStyle name="Normal 38 2 3 3 2 9" xfId="26950"/>
    <cellStyle name="Normal 38 2 3 3 3" xfId="5896"/>
    <cellStyle name="Normal 38 2 3 3 3 2" xfId="7932"/>
    <cellStyle name="Normal 38 2 3 3 3 2 2" xfId="37517"/>
    <cellStyle name="Normal 38 2 3 3 3 3" xfId="11764"/>
    <cellStyle name="Normal 38 2 3 3 3 3 2" xfId="41349"/>
    <cellStyle name="Normal 38 2 3 3 3 4" xfId="14384"/>
    <cellStyle name="Normal 38 2 3 3 3 4 2" xfId="42924"/>
    <cellStyle name="Normal 38 2 3 3 3 5" xfId="35488"/>
    <cellStyle name="Normal 38 2 3 3 4" xfId="7100"/>
    <cellStyle name="Normal 38 2 3 3 4 2" xfId="14941"/>
    <cellStyle name="Normal 38 2 3 3 4 2 2" xfId="43480"/>
    <cellStyle name="Normal 38 2 3 3 4 3" xfId="36687"/>
    <cellStyle name="Normal 38 2 3 3 5" xfId="6497"/>
    <cellStyle name="Normal 38 2 3 3 5 2" xfId="19864"/>
    <cellStyle name="Normal 38 2 3 3 5 2 2" xfId="48401"/>
    <cellStyle name="Normal 38 2 3 3 5 3" xfId="36084"/>
    <cellStyle name="Normal 38 2 3 3 6" xfId="5893"/>
    <cellStyle name="Normal 38 2 3 3 6 2" xfId="35485"/>
    <cellStyle name="Normal 38 2 3 3 7" xfId="8307"/>
    <cellStyle name="Normal 38 2 3 3 7 2" xfId="37892"/>
    <cellStyle name="Normal 38 2 3 3 8" xfId="8548"/>
    <cellStyle name="Normal 38 2 3 3 8 2" xfId="38133"/>
    <cellStyle name="Normal 38 2 3 3 9" xfId="14381"/>
    <cellStyle name="Normal 38 2 3 3 9 2" xfId="42921"/>
    <cellStyle name="Normal 38 2 3 30" xfId="3729"/>
    <cellStyle name="Normal 38 2 3 30 2" xfId="11766"/>
    <cellStyle name="Normal 38 2 3 30 2 2" xfId="41351"/>
    <cellStyle name="Normal 38 2 3 30 3" xfId="18337"/>
    <cellStyle name="Normal 38 2 3 30 3 2" xfId="46874"/>
    <cellStyle name="Normal 38 2 3 30 4" xfId="23500"/>
    <cellStyle name="Normal 38 2 3 30 5" xfId="28422"/>
    <cellStyle name="Normal 38 2 3 30 6" xfId="33344"/>
    <cellStyle name="Normal 38 2 3 31" xfId="3846"/>
    <cellStyle name="Normal 38 2 3 31 2" xfId="11767"/>
    <cellStyle name="Normal 38 2 3 31 2 2" xfId="41352"/>
    <cellStyle name="Normal 38 2 3 31 3" xfId="18453"/>
    <cellStyle name="Normal 38 2 3 31 3 2" xfId="46990"/>
    <cellStyle name="Normal 38 2 3 31 4" xfId="23616"/>
    <cellStyle name="Normal 38 2 3 31 5" xfId="28538"/>
    <cellStyle name="Normal 38 2 3 31 6" xfId="33460"/>
    <cellStyle name="Normal 38 2 3 32" xfId="3964"/>
    <cellStyle name="Normal 38 2 3 32 2" xfId="11768"/>
    <cellStyle name="Normal 38 2 3 32 2 2" xfId="41353"/>
    <cellStyle name="Normal 38 2 3 32 3" xfId="18571"/>
    <cellStyle name="Normal 38 2 3 32 3 2" xfId="47108"/>
    <cellStyle name="Normal 38 2 3 32 4" xfId="23734"/>
    <cellStyle name="Normal 38 2 3 32 5" xfId="28656"/>
    <cellStyle name="Normal 38 2 3 32 6" xfId="33578"/>
    <cellStyle name="Normal 38 2 3 33" xfId="4079"/>
    <cellStyle name="Normal 38 2 3 33 2" xfId="11769"/>
    <cellStyle name="Normal 38 2 3 33 2 2" xfId="41354"/>
    <cellStyle name="Normal 38 2 3 33 3" xfId="18685"/>
    <cellStyle name="Normal 38 2 3 33 3 2" xfId="47222"/>
    <cellStyle name="Normal 38 2 3 33 4" xfId="23848"/>
    <cellStyle name="Normal 38 2 3 33 5" xfId="28770"/>
    <cellStyle name="Normal 38 2 3 33 6" xfId="33692"/>
    <cellStyle name="Normal 38 2 3 34" xfId="4194"/>
    <cellStyle name="Normal 38 2 3 34 2" xfId="11770"/>
    <cellStyle name="Normal 38 2 3 34 2 2" xfId="41355"/>
    <cellStyle name="Normal 38 2 3 34 3" xfId="18800"/>
    <cellStyle name="Normal 38 2 3 34 3 2" xfId="47337"/>
    <cellStyle name="Normal 38 2 3 34 4" xfId="23963"/>
    <cellStyle name="Normal 38 2 3 34 5" xfId="28885"/>
    <cellStyle name="Normal 38 2 3 34 6" xfId="33807"/>
    <cellStyle name="Normal 38 2 3 35" xfId="4321"/>
    <cellStyle name="Normal 38 2 3 35 2" xfId="11771"/>
    <cellStyle name="Normal 38 2 3 35 2 2" xfId="41356"/>
    <cellStyle name="Normal 38 2 3 35 3" xfId="18927"/>
    <cellStyle name="Normal 38 2 3 35 3 2" xfId="47464"/>
    <cellStyle name="Normal 38 2 3 35 4" xfId="24090"/>
    <cellStyle name="Normal 38 2 3 35 5" xfId="29012"/>
    <cellStyle name="Normal 38 2 3 35 6" xfId="33934"/>
    <cellStyle name="Normal 38 2 3 36" xfId="4436"/>
    <cellStyle name="Normal 38 2 3 36 2" xfId="11772"/>
    <cellStyle name="Normal 38 2 3 36 2 2" xfId="41357"/>
    <cellStyle name="Normal 38 2 3 36 3" xfId="19041"/>
    <cellStyle name="Normal 38 2 3 36 3 2" xfId="47578"/>
    <cellStyle name="Normal 38 2 3 36 4" xfId="24204"/>
    <cellStyle name="Normal 38 2 3 36 5" xfId="29126"/>
    <cellStyle name="Normal 38 2 3 36 6" xfId="34048"/>
    <cellStyle name="Normal 38 2 3 37" xfId="4553"/>
    <cellStyle name="Normal 38 2 3 37 2" xfId="11773"/>
    <cellStyle name="Normal 38 2 3 37 2 2" xfId="41358"/>
    <cellStyle name="Normal 38 2 3 37 3" xfId="19158"/>
    <cellStyle name="Normal 38 2 3 37 3 2" xfId="47695"/>
    <cellStyle name="Normal 38 2 3 37 4" xfId="24321"/>
    <cellStyle name="Normal 38 2 3 37 5" xfId="29243"/>
    <cellStyle name="Normal 38 2 3 37 6" xfId="34165"/>
    <cellStyle name="Normal 38 2 3 38" xfId="4669"/>
    <cellStyle name="Normal 38 2 3 38 2" xfId="11774"/>
    <cellStyle name="Normal 38 2 3 38 2 2" xfId="41359"/>
    <cellStyle name="Normal 38 2 3 38 3" xfId="19274"/>
    <cellStyle name="Normal 38 2 3 38 3 2" xfId="47811"/>
    <cellStyle name="Normal 38 2 3 38 4" xfId="24437"/>
    <cellStyle name="Normal 38 2 3 38 5" xfId="29359"/>
    <cellStyle name="Normal 38 2 3 38 6" xfId="34281"/>
    <cellStyle name="Normal 38 2 3 39" xfId="4784"/>
    <cellStyle name="Normal 38 2 3 39 2" xfId="11775"/>
    <cellStyle name="Normal 38 2 3 39 2 2" xfId="41360"/>
    <cellStyle name="Normal 38 2 3 39 3" xfId="19389"/>
    <cellStyle name="Normal 38 2 3 39 3 2" xfId="47926"/>
    <cellStyle name="Normal 38 2 3 39 4" xfId="24552"/>
    <cellStyle name="Normal 38 2 3 39 5" xfId="29474"/>
    <cellStyle name="Normal 38 2 3 39 6" xfId="34396"/>
    <cellStyle name="Normal 38 2 3 4" xfId="396"/>
    <cellStyle name="Normal 38 2 3 4 10" xfId="30070"/>
    <cellStyle name="Normal 38 2 3 4 2" xfId="5898"/>
    <cellStyle name="Normal 38 2 3 4 2 2" xfId="7934"/>
    <cellStyle name="Normal 38 2 3 4 2 2 2" xfId="37519"/>
    <cellStyle name="Normal 38 2 3 4 2 3" xfId="14386"/>
    <cellStyle name="Normal 38 2 3 4 2 3 2" xfId="42926"/>
    <cellStyle name="Normal 38 2 3 4 2 4" xfId="35490"/>
    <cellStyle name="Normal 38 2 3 4 3" xfId="7339"/>
    <cellStyle name="Normal 38 2 3 4 3 2" xfId="15061"/>
    <cellStyle name="Normal 38 2 3 4 3 2 2" xfId="43600"/>
    <cellStyle name="Normal 38 2 3 4 3 3" xfId="36926"/>
    <cellStyle name="Normal 38 2 3 4 4" xfId="6619"/>
    <cellStyle name="Normal 38 2 3 4 4 2" xfId="36206"/>
    <cellStyle name="Normal 38 2 3 4 5" xfId="5897"/>
    <cellStyle name="Normal 38 2 3 4 5 2" xfId="35489"/>
    <cellStyle name="Normal 38 2 3 4 6" xfId="11776"/>
    <cellStyle name="Normal 38 2 3 4 6 2" xfId="41361"/>
    <cellStyle name="Normal 38 2 3 4 7" xfId="14385"/>
    <cellStyle name="Normal 38 2 3 4 7 2" xfId="42925"/>
    <cellStyle name="Normal 38 2 3 4 8" xfId="20226"/>
    <cellStyle name="Normal 38 2 3 4 9" xfId="25148"/>
    <cellStyle name="Normal 38 2 3 40" xfId="4905"/>
    <cellStyle name="Normal 38 2 3 40 2" xfId="11777"/>
    <cellStyle name="Normal 38 2 3 40 2 2" xfId="41362"/>
    <cellStyle name="Normal 38 2 3 40 3" xfId="19509"/>
    <cellStyle name="Normal 38 2 3 40 3 2" xfId="48046"/>
    <cellStyle name="Normal 38 2 3 40 4" xfId="24672"/>
    <cellStyle name="Normal 38 2 3 40 5" xfId="29594"/>
    <cellStyle name="Normal 38 2 3 40 6" xfId="34516"/>
    <cellStyle name="Normal 38 2 3 41" xfId="5020"/>
    <cellStyle name="Normal 38 2 3 41 2" xfId="11778"/>
    <cellStyle name="Normal 38 2 3 41 2 2" xfId="41363"/>
    <cellStyle name="Normal 38 2 3 41 3" xfId="19624"/>
    <cellStyle name="Normal 38 2 3 41 3 2" xfId="48161"/>
    <cellStyle name="Normal 38 2 3 41 4" xfId="24787"/>
    <cellStyle name="Normal 38 2 3 41 5" xfId="29709"/>
    <cellStyle name="Normal 38 2 3 41 6" xfId="34631"/>
    <cellStyle name="Normal 38 2 3 42" xfId="5882"/>
    <cellStyle name="Normal 38 2 3 42 2" xfId="11702"/>
    <cellStyle name="Normal 38 2 3 42 2 2" xfId="41287"/>
    <cellStyle name="Normal 38 2 3 42 3" xfId="14821"/>
    <cellStyle name="Normal 38 2 3 42 3 2" xfId="43360"/>
    <cellStyle name="Normal 38 2 3 42 4" xfId="35474"/>
    <cellStyle name="Normal 38 2 3 43" xfId="8187"/>
    <cellStyle name="Normal 38 2 3 43 2" xfId="19861"/>
    <cellStyle name="Normal 38 2 3 43 2 2" xfId="48398"/>
    <cellStyle name="Normal 38 2 3 43 3" xfId="37772"/>
    <cellStyle name="Normal 38 2 3 44" xfId="8428"/>
    <cellStyle name="Normal 38 2 3 44 2" xfId="38013"/>
    <cellStyle name="Normal 38 2 3 45" xfId="13638"/>
    <cellStyle name="Normal 38 2 3 45 2" xfId="42178"/>
    <cellStyle name="Normal 38 2 3 46" xfId="19986"/>
    <cellStyle name="Normal 38 2 3 47" xfId="24909"/>
    <cellStyle name="Normal 38 2 3 48" xfId="29830"/>
    <cellStyle name="Normal 38 2 3 5" xfId="518"/>
    <cellStyle name="Normal 38 2 3 5 10" xfId="30191"/>
    <cellStyle name="Normal 38 2 3 5 2" xfId="5900"/>
    <cellStyle name="Normal 38 2 3 5 2 2" xfId="7935"/>
    <cellStyle name="Normal 38 2 3 5 2 2 2" xfId="37520"/>
    <cellStyle name="Normal 38 2 3 5 2 3" xfId="14388"/>
    <cellStyle name="Normal 38 2 3 5 2 3 2" xfId="42928"/>
    <cellStyle name="Normal 38 2 3 5 2 4" xfId="35492"/>
    <cellStyle name="Normal 38 2 3 5 3" xfId="7464"/>
    <cellStyle name="Normal 38 2 3 5 3 2" xfId="15182"/>
    <cellStyle name="Normal 38 2 3 5 3 2 2" xfId="43721"/>
    <cellStyle name="Normal 38 2 3 5 3 3" xfId="37050"/>
    <cellStyle name="Normal 38 2 3 5 4" xfId="6860"/>
    <cellStyle name="Normal 38 2 3 5 4 2" xfId="36447"/>
    <cellStyle name="Normal 38 2 3 5 5" xfId="5899"/>
    <cellStyle name="Normal 38 2 3 5 5 2" xfId="35491"/>
    <cellStyle name="Normal 38 2 3 5 6" xfId="11779"/>
    <cellStyle name="Normal 38 2 3 5 6 2" xfId="41364"/>
    <cellStyle name="Normal 38 2 3 5 7" xfId="14387"/>
    <cellStyle name="Normal 38 2 3 5 7 2" xfId="42927"/>
    <cellStyle name="Normal 38 2 3 5 8" xfId="20347"/>
    <cellStyle name="Normal 38 2 3 5 9" xfId="25269"/>
    <cellStyle name="Normal 38 2 3 6" xfId="653"/>
    <cellStyle name="Normal 38 2 3 6 2" xfId="7926"/>
    <cellStyle name="Normal 38 2 3 6 2 2" xfId="15314"/>
    <cellStyle name="Normal 38 2 3 6 2 2 2" xfId="43853"/>
    <cellStyle name="Normal 38 2 3 6 2 3" xfId="37511"/>
    <cellStyle name="Normal 38 2 3 6 3" xfId="5901"/>
    <cellStyle name="Normal 38 2 3 6 3 2" xfId="35493"/>
    <cellStyle name="Normal 38 2 3 6 4" xfId="11780"/>
    <cellStyle name="Normal 38 2 3 6 4 2" xfId="41365"/>
    <cellStyle name="Normal 38 2 3 6 5" xfId="14389"/>
    <cellStyle name="Normal 38 2 3 6 5 2" xfId="42929"/>
    <cellStyle name="Normal 38 2 3 6 6" xfId="20479"/>
    <cellStyle name="Normal 38 2 3 6 7" xfId="25401"/>
    <cellStyle name="Normal 38 2 3 6 8" xfId="30323"/>
    <cellStyle name="Normal 38 2 3 7" xfId="767"/>
    <cellStyle name="Normal 38 2 3 7 2" xfId="6980"/>
    <cellStyle name="Normal 38 2 3 7 2 2" xfId="36567"/>
    <cellStyle name="Normal 38 2 3 7 3" xfId="11781"/>
    <cellStyle name="Normal 38 2 3 7 3 2" xfId="41366"/>
    <cellStyle name="Normal 38 2 3 7 4" xfId="15428"/>
    <cellStyle name="Normal 38 2 3 7 4 2" xfId="43967"/>
    <cellStyle name="Normal 38 2 3 7 5" xfId="20593"/>
    <cellStyle name="Normal 38 2 3 7 6" xfId="25515"/>
    <cellStyle name="Normal 38 2 3 7 7" xfId="30437"/>
    <cellStyle name="Normal 38 2 3 8" xfId="881"/>
    <cellStyle name="Normal 38 2 3 8 2" xfId="6377"/>
    <cellStyle name="Normal 38 2 3 8 2 2" xfId="35964"/>
    <cellStyle name="Normal 38 2 3 8 3" xfId="11782"/>
    <cellStyle name="Normal 38 2 3 8 3 2" xfId="41367"/>
    <cellStyle name="Normal 38 2 3 8 4" xfId="15542"/>
    <cellStyle name="Normal 38 2 3 8 4 2" xfId="44081"/>
    <cellStyle name="Normal 38 2 3 8 5" xfId="20707"/>
    <cellStyle name="Normal 38 2 3 8 6" xfId="25629"/>
    <cellStyle name="Normal 38 2 3 8 7" xfId="30551"/>
    <cellStyle name="Normal 38 2 3 9" xfId="1028"/>
    <cellStyle name="Normal 38 2 3 9 2" xfId="11783"/>
    <cellStyle name="Normal 38 2 3 9 2 2" xfId="41368"/>
    <cellStyle name="Normal 38 2 3 9 3" xfId="15683"/>
    <cellStyle name="Normal 38 2 3 9 3 2" xfId="44222"/>
    <cellStyle name="Normal 38 2 3 9 4" xfId="20848"/>
    <cellStyle name="Normal 38 2 3 9 5" xfId="25770"/>
    <cellStyle name="Normal 38 2 3 9 6" xfId="30692"/>
    <cellStyle name="Normal 38 2 30" xfId="3120"/>
    <cellStyle name="Normal 38 2 30 2" xfId="11784"/>
    <cellStyle name="Normal 38 2 30 2 2" xfId="41369"/>
    <cellStyle name="Normal 38 2 30 3" xfId="17731"/>
    <cellStyle name="Normal 38 2 30 3 2" xfId="46268"/>
    <cellStyle name="Normal 38 2 30 4" xfId="22894"/>
    <cellStyle name="Normal 38 2 30 5" xfId="27816"/>
    <cellStyle name="Normal 38 2 30 6" xfId="32738"/>
    <cellStyle name="Normal 38 2 31" xfId="3238"/>
    <cellStyle name="Normal 38 2 31 2" xfId="11785"/>
    <cellStyle name="Normal 38 2 31 2 2" xfId="41370"/>
    <cellStyle name="Normal 38 2 31 3" xfId="17848"/>
    <cellStyle name="Normal 38 2 31 3 2" xfId="46385"/>
    <cellStyle name="Normal 38 2 31 4" xfId="23011"/>
    <cellStyle name="Normal 38 2 31 5" xfId="27933"/>
    <cellStyle name="Normal 38 2 31 6" xfId="32855"/>
    <cellStyle name="Normal 38 2 32" xfId="3354"/>
    <cellStyle name="Normal 38 2 32 2" xfId="11786"/>
    <cellStyle name="Normal 38 2 32 2 2" xfId="41371"/>
    <cellStyle name="Normal 38 2 32 3" xfId="17964"/>
    <cellStyle name="Normal 38 2 32 3 2" xfId="46501"/>
    <cellStyle name="Normal 38 2 32 4" xfId="23127"/>
    <cellStyle name="Normal 38 2 32 5" xfId="28049"/>
    <cellStyle name="Normal 38 2 32 6" xfId="32971"/>
    <cellStyle name="Normal 38 2 33" xfId="3471"/>
    <cellStyle name="Normal 38 2 33 2" xfId="11787"/>
    <cellStyle name="Normal 38 2 33 2 2" xfId="41372"/>
    <cellStyle name="Normal 38 2 33 3" xfId="18081"/>
    <cellStyle name="Normal 38 2 33 3 2" xfId="46618"/>
    <cellStyle name="Normal 38 2 33 4" xfId="23244"/>
    <cellStyle name="Normal 38 2 33 5" xfId="28166"/>
    <cellStyle name="Normal 38 2 33 6" xfId="33088"/>
    <cellStyle name="Normal 38 2 34" xfId="3586"/>
    <cellStyle name="Normal 38 2 34 2" xfId="11788"/>
    <cellStyle name="Normal 38 2 34 2 2" xfId="41373"/>
    <cellStyle name="Normal 38 2 34 3" xfId="18195"/>
    <cellStyle name="Normal 38 2 34 3 2" xfId="46732"/>
    <cellStyle name="Normal 38 2 34 4" xfId="23358"/>
    <cellStyle name="Normal 38 2 34 5" xfId="28280"/>
    <cellStyle name="Normal 38 2 34 6" xfId="33202"/>
    <cellStyle name="Normal 38 2 35" xfId="3702"/>
    <cellStyle name="Normal 38 2 35 2" xfId="11789"/>
    <cellStyle name="Normal 38 2 35 2 2" xfId="41374"/>
    <cellStyle name="Normal 38 2 35 3" xfId="18311"/>
    <cellStyle name="Normal 38 2 35 3 2" xfId="46848"/>
    <cellStyle name="Normal 38 2 35 4" xfId="23474"/>
    <cellStyle name="Normal 38 2 35 5" xfId="28396"/>
    <cellStyle name="Normal 38 2 35 6" xfId="33318"/>
    <cellStyle name="Normal 38 2 36" xfId="3819"/>
    <cellStyle name="Normal 38 2 36 2" xfId="11790"/>
    <cellStyle name="Normal 38 2 36 2 2" xfId="41375"/>
    <cellStyle name="Normal 38 2 36 3" xfId="18427"/>
    <cellStyle name="Normal 38 2 36 3 2" xfId="46964"/>
    <cellStyle name="Normal 38 2 36 4" xfId="23590"/>
    <cellStyle name="Normal 38 2 36 5" xfId="28512"/>
    <cellStyle name="Normal 38 2 36 6" xfId="33434"/>
    <cellStyle name="Normal 38 2 37" xfId="3939"/>
    <cellStyle name="Normal 38 2 37 2" xfId="11791"/>
    <cellStyle name="Normal 38 2 37 2 2" xfId="41376"/>
    <cellStyle name="Normal 38 2 37 3" xfId="18546"/>
    <cellStyle name="Normal 38 2 37 3 2" xfId="47083"/>
    <cellStyle name="Normal 38 2 37 4" xfId="23709"/>
    <cellStyle name="Normal 38 2 37 5" xfId="28631"/>
    <cellStyle name="Normal 38 2 37 6" xfId="33553"/>
    <cellStyle name="Normal 38 2 38" xfId="4053"/>
    <cellStyle name="Normal 38 2 38 2" xfId="11792"/>
    <cellStyle name="Normal 38 2 38 2 2" xfId="41377"/>
    <cellStyle name="Normal 38 2 38 3" xfId="18660"/>
    <cellStyle name="Normal 38 2 38 3 2" xfId="47197"/>
    <cellStyle name="Normal 38 2 38 4" xfId="23823"/>
    <cellStyle name="Normal 38 2 38 5" xfId="28745"/>
    <cellStyle name="Normal 38 2 38 6" xfId="33667"/>
    <cellStyle name="Normal 38 2 39" xfId="4168"/>
    <cellStyle name="Normal 38 2 39 2" xfId="11793"/>
    <cellStyle name="Normal 38 2 39 2 2" xfId="41378"/>
    <cellStyle name="Normal 38 2 39 3" xfId="18774"/>
    <cellStyle name="Normal 38 2 39 3 2" xfId="47311"/>
    <cellStyle name="Normal 38 2 39 4" xfId="23937"/>
    <cellStyle name="Normal 38 2 39 5" xfId="28859"/>
    <cellStyle name="Normal 38 2 39 6" xfId="33781"/>
    <cellStyle name="Normal 38 2 4" xfId="151"/>
    <cellStyle name="Normal 38 2 4 10" xfId="1184"/>
    <cellStyle name="Normal 38 2 4 10 2" xfId="11795"/>
    <cellStyle name="Normal 38 2 4 10 2 2" xfId="41380"/>
    <cellStyle name="Normal 38 2 4 10 3" xfId="15834"/>
    <cellStyle name="Normal 38 2 4 10 3 2" xfId="44373"/>
    <cellStyle name="Normal 38 2 4 10 4" xfId="20999"/>
    <cellStyle name="Normal 38 2 4 10 5" xfId="25921"/>
    <cellStyle name="Normal 38 2 4 10 6" xfId="30843"/>
    <cellStyle name="Normal 38 2 4 11" xfId="1300"/>
    <cellStyle name="Normal 38 2 4 11 2" xfId="11796"/>
    <cellStyle name="Normal 38 2 4 11 2 2" xfId="41381"/>
    <cellStyle name="Normal 38 2 4 11 3" xfId="15949"/>
    <cellStyle name="Normal 38 2 4 11 3 2" xfId="44488"/>
    <cellStyle name="Normal 38 2 4 11 4" xfId="21114"/>
    <cellStyle name="Normal 38 2 4 11 5" xfId="26036"/>
    <cellStyle name="Normal 38 2 4 11 6" xfId="30958"/>
    <cellStyle name="Normal 38 2 4 12" xfId="1415"/>
    <cellStyle name="Normal 38 2 4 12 2" xfId="11797"/>
    <cellStyle name="Normal 38 2 4 12 2 2" xfId="41382"/>
    <cellStyle name="Normal 38 2 4 12 3" xfId="16064"/>
    <cellStyle name="Normal 38 2 4 12 3 2" xfId="44603"/>
    <cellStyle name="Normal 38 2 4 12 4" xfId="21229"/>
    <cellStyle name="Normal 38 2 4 12 5" xfId="26151"/>
    <cellStyle name="Normal 38 2 4 12 6" xfId="31073"/>
    <cellStyle name="Normal 38 2 4 13" xfId="1530"/>
    <cellStyle name="Normal 38 2 4 13 2" xfId="11798"/>
    <cellStyle name="Normal 38 2 4 13 2 2" xfId="41383"/>
    <cellStyle name="Normal 38 2 4 13 3" xfId="16179"/>
    <cellStyle name="Normal 38 2 4 13 3 2" xfId="44718"/>
    <cellStyle name="Normal 38 2 4 13 4" xfId="21344"/>
    <cellStyle name="Normal 38 2 4 13 5" xfId="26266"/>
    <cellStyle name="Normal 38 2 4 13 6" xfId="31188"/>
    <cellStyle name="Normal 38 2 4 14" xfId="1644"/>
    <cellStyle name="Normal 38 2 4 14 2" xfId="11799"/>
    <cellStyle name="Normal 38 2 4 14 2 2" xfId="41384"/>
    <cellStyle name="Normal 38 2 4 14 3" xfId="16293"/>
    <cellStyle name="Normal 38 2 4 14 3 2" xfId="44832"/>
    <cellStyle name="Normal 38 2 4 14 4" xfId="21458"/>
    <cellStyle name="Normal 38 2 4 14 5" xfId="26380"/>
    <cellStyle name="Normal 38 2 4 14 6" xfId="31302"/>
    <cellStyle name="Normal 38 2 4 15" xfId="1758"/>
    <cellStyle name="Normal 38 2 4 15 2" xfId="11800"/>
    <cellStyle name="Normal 38 2 4 15 2 2" xfId="41385"/>
    <cellStyle name="Normal 38 2 4 15 3" xfId="16407"/>
    <cellStyle name="Normal 38 2 4 15 3 2" xfId="44946"/>
    <cellStyle name="Normal 38 2 4 15 4" xfId="21572"/>
    <cellStyle name="Normal 38 2 4 15 5" xfId="26494"/>
    <cellStyle name="Normal 38 2 4 15 6" xfId="31416"/>
    <cellStyle name="Normal 38 2 4 16" xfId="1872"/>
    <cellStyle name="Normal 38 2 4 16 2" xfId="11801"/>
    <cellStyle name="Normal 38 2 4 16 2 2" xfId="41386"/>
    <cellStyle name="Normal 38 2 4 16 3" xfId="16521"/>
    <cellStyle name="Normal 38 2 4 16 3 2" xfId="45060"/>
    <cellStyle name="Normal 38 2 4 16 4" xfId="21686"/>
    <cellStyle name="Normal 38 2 4 16 5" xfId="26608"/>
    <cellStyle name="Normal 38 2 4 16 6" xfId="31530"/>
    <cellStyle name="Normal 38 2 4 17" xfId="1986"/>
    <cellStyle name="Normal 38 2 4 17 2" xfId="11802"/>
    <cellStyle name="Normal 38 2 4 17 2 2" xfId="41387"/>
    <cellStyle name="Normal 38 2 4 17 3" xfId="16635"/>
    <cellStyle name="Normal 38 2 4 17 3 2" xfId="45174"/>
    <cellStyle name="Normal 38 2 4 17 4" xfId="21800"/>
    <cellStyle name="Normal 38 2 4 17 5" xfId="26722"/>
    <cellStyle name="Normal 38 2 4 17 6" xfId="31644"/>
    <cellStyle name="Normal 38 2 4 18" xfId="2101"/>
    <cellStyle name="Normal 38 2 4 18 2" xfId="11803"/>
    <cellStyle name="Normal 38 2 4 18 2 2" xfId="41388"/>
    <cellStyle name="Normal 38 2 4 18 3" xfId="16750"/>
    <cellStyle name="Normal 38 2 4 18 3 2" xfId="45289"/>
    <cellStyle name="Normal 38 2 4 18 4" xfId="21915"/>
    <cellStyle name="Normal 38 2 4 18 5" xfId="26837"/>
    <cellStyle name="Normal 38 2 4 18 6" xfId="31759"/>
    <cellStyle name="Normal 38 2 4 19" xfId="2447"/>
    <cellStyle name="Normal 38 2 4 19 2" xfId="11804"/>
    <cellStyle name="Normal 38 2 4 19 2 2" xfId="41389"/>
    <cellStyle name="Normal 38 2 4 19 3" xfId="17058"/>
    <cellStyle name="Normal 38 2 4 19 3 2" xfId="45595"/>
    <cellStyle name="Normal 38 2 4 19 4" xfId="22221"/>
    <cellStyle name="Normal 38 2 4 19 5" xfId="27143"/>
    <cellStyle name="Normal 38 2 4 19 6" xfId="32065"/>
    <cellStyle name="Normal 38 2 4 2" xfId="211"/>
    <cellStyle name="Normal 38 2 4 2 10" xfId="1360"/>
    <cellStyle name="Normal 38 2 4 2 10 2" xfId="11806"/>
    <cellStyle name="Normal 38 2 4 2 10 2 2" xfId="41391"/>
    <cellStyle name="Normal 38 2 4 2 10 3" xfId="16009"/>
    <cellStyle name="Normal 38 2 4 2 10 3 2" xfId="44548"/>
    <cellStyle name="Normal 38 2 4 2 10 4" xfId="21174"/>
    <cellStyle name="Normal 38 2 4 2 10 5" xfId="26096"/>
    <cellStyle name="Normal 38 2 4 2 10 6" xfId="31018"/>
    <cellStyle name="Normal 38 2 4 2 11" xfId="1475"/>
    <cellStyle name="Normal 38 2 4 2 11 2" xfId="11807"/>
    <cellStyle name="Normal 38 2 4 2 11 2 2" xfId="41392"/>
    <cellStyle name="Normal 38 2 4 2 11 3" xfId="16124"/>
    <cellStyle name="Normal 38 2 4 2 11 3 2" xfId="44663"/>
    <cellStyle name="Normal 38 2 4 2 11 4" xfId="21289"/>
    <cellStyle name="Normal 38 2 4 2 11 5" xfId="26211"/>
    <cellStyle name="Normal 38 2 4 2 11 6" xfId="31133"/>
    <cellStyle name="Normal 38 2 4 2 12" xfId="1590"/>
    <cellStyle name="Normal 38 2 4 2 12 2" xfId="11808"/>
    <cellStyle name="Normal 38 2 4 2 12 2 2" xfId="41393"/>
    <cellStyle name="Normal 38 2 4 2 12 3" xfId="16239"/>
    <cellStyle name="Normal 38 2 4 2 12 3 2" xfId="44778"/>
    <cellStyle name="Normal 38 2 4 2 12 4" xfId="21404"/>
    <cellStyle name="Normal 38 2 4 2 12 5" xfId="26326"/>
    <cellStyle name="Normal 38 2 4 2 12 6" xfId="31248"/>
    <cellStyle name="Normal 38 2 4 2 13" xfId="1704"/>
    <cellStyle name="Normal 38 2 4 2 13 2" xfId="11809"/>
    <cellStyle name="Normal 38 2 4 2 13 2 2" xfId="41394"/>
    <cellStyle name="Normal 38 2 4 2 13 3" xfId="16353"/>
    <cellStyle name="Normal 38 2 4 2 13 3 2" xfId="44892"/>
    <cellStyle name="Normal 38 2 4 2 13 4" xfId="21518"/>
    <cellStyle name="Normal 38 2 4 2 13 5" xfId="26440"/>
    <cellStyle name="Normal 38 2 4 2 13 6" xfId="31362"/>
    <cellStyle name="Normal 38 2 4 2 14" xfId="1818"/>
    <cellStyle name="Normal 38 2 4 2 14 2" xfId="11810"/>
    <cellStyle name="Normal 38 2 4 2 14 2 2" xfId="41395"/>
    <cellStyle name="Normal 38 2 4 2 14 3" xfId="16467"/>
    <cellStyle name="Normal 38 2 4 2 14 3 2" xfId="45006"/>
    <cellStyle name="Normal 38 2 4 2 14 4" xfId="21632"/>
    <cellStyle name="Normal 38 2 4 2 14 5" xfId="26554"/>
    <cellStyle name="Normal 38 2 4 2 14 6" xfId="31476"/>
    <cellStyle name="Normal 38 2 4 2 15" xfId="1932"/>
    <cellStyle name="Normal 38 2 4 2 15 2" xfId="11811"/>
    <cellStyle name="Normal 38 2 4 2 15 2 2" xfId="41396"/>
    <cellStyle name="Normal 38 2 4 2 15 3" xfId="16581"/>
    <cellStyle name="Normal 38 2 4 2 15 3 2" xfId="45120"/>
    <cellStyle name="Normal 38 2 4 2 15 4" xfId="21746"/>
    <cellStyle name="Normal 38 2 4 2 15 5" xfId="26668"/>
    <cellStyle name="Normal 38 2 4 2 15 6" xfId="31590"/>
    <cellStyle name="Normal 38 2 4 2 16" xfId="2046"/>
    <cellStyle name="Normal 38 2 4 2 16 2" xfId="11812"/>
    <cellStyle name="Normal 38 2 4 2 16 2 2" xfId="41397"/>
    <cellStyle name="Normal 38 2 4 2 16 3" xfId="16695"/>
    <cellStyle name="Normal 38 2 4 2 16 3 2" xfId="45234"/>
    <cellStyle name="Normal 38 2 4 2 16 4" xfId="21860"/>
    <cellStyle name="Normal 38 2 4 2 16 5" xfId="26782"/>
    <cellStyle name="Normal 38 2 4 2 16 6" xfId="31704"/>
    <cellStyle name="Normal 38 2 4 2 17" xfId="2161"/>
    <cellStyle name="Normal 38 2 4 2 17 2" xfId="11813"/>
    <cellStyle name="Normal 38 2 4 2 17 2 2" xfId="41398"/>
    <cellStyle name="Normal 38 2 4 2 17 3" xfId="16810"/>
    <cellStyle name="Normal 38 2 4 2 17 3 2" xfId="45349"/>
    <cellStyle name="Normal 38 2 4 2 17 4" xfId="21975"/>
    <cellStyle name="Normal 38 2 4 2 17 5" xfId="26897"/>
    <cellStyle name="Normal 38 2 4 2 17 6" xfId="31819"/>
    <cellStyle name="Normal 38 2 4 2 18" xfId="2507"/>
    <cellStyle name="Normal 38 2 4 2 18 2" xfId="11814"/>
    <cellStyle name="Normal 38 2 4 2 18 2 2" xfId="41399"/>
    <cellStyle name="Normal 38 2 4 2 18 3" xfId="17118"/>
    <cellStyle name="Normal 38 2 4 2 18 3 2" xfId="45655"/>
    <cellStyle name="Normal 38 2 4 2 18 4" xfId="22281"/>
    <cellStyle name="Normal 38 2 4 2 18 5" xfId="27203"/>
    <cellStyle name="Normal 38 2 4 2 18 6" xfId="32125"/>
    <cellStyle name="Normal 38 2 4 2 19" xfId="2626"/>
    <cellStyle name="Normal 38 2 4 2 19 2" xfId="11815"/>
    <cellStyle name="Normal 38 2 4 2 19 2 2" xfId="41400"/>
    <cellStyle name="Normal 38 2 4 2 19 3" xfId="17237"/>
    <cellStyle name="Normal 38 2 4 2 19 3 2" xfId="45774"/>
    <cellStyle name="Normal 38 2 4 2 19 4" xfId="22400"/>
    <cellStyle name="Normal 38 2 4 2 19 5" xfId="27322"/>
    <cellStyle name="Normal 38 2 4 2 19 6" xfId="32244"/>
    <cellStyle name="Normal 38 2 4 2 2" xfId="343"/>
    <cellStyle name="Normal 38 2 4 2 2 10" xfId="20173"/>
    <cellStyle name="Normal 38 2 4 2 2 11" xfId="25096"/>
    <cellStyle name="Normal 38 2 4 2 2 12" xfId="30017"/>
    <cellStyle name="Normal 38 2 4 2 2 2" xfId="2284"/>
    <cellStyle name="Normal 38 2 4 2 2 2 10" xfId="31939"/>
    <cellStyle name="Normal 38 2 4 2 2 2 2" xfId="5906"/>
    <cellStyle name="Normal 38 2 4 2 2 2 2 2" xfId="7939"/>
    <cellStyle name="Normal 38 2 4 2 2 2 2 2 2" xfId="37524"/>
    <cellStyle name="Normal 38 2 4 2 2 2 2 3" xfId="14392"/>
    <cellStyle name="Normal 38 2 4 2 2 2 2 3 2" xfId="42932"/>
    <cellStyle name="Normal 38 2 4 2 2 2 2 4" xfId="35498"/>
    <cellStyle name="Normal 38 2 4 2 2 2 3" xfId="7340"/>
    <cellStyle name="Normal 38 2 4 2 2 2 3 2" xfId="16930"/>
    <cellStyle name="Normal 38 2 4 2 2 2 3 2 2" xfId="45469"/>
    <cellStyle name="Normal 38 2 4 2 2 2 3 3" xfId="36927"/>
    <cellStyle name="Normal 38 2 4 2 2 2 4" xfId="6806"/>
    <cellStyle name="Normal 38 2 4 2 2 2 4 2" xfId="36393"/>
    <cellStyle name="Normal 38 2 4 2 2 2 5" xfId="5905"/>
    <cellStyle name="Normal 38 2 4 2 2 2 5 2" xfId="35497"/>
    <cellStyle name="Normal 38 2 4 2 2 2 6" xfId="11817"/>
    <cellStyle name="Normal 38 2 4 2 2 2 6 2" xfId="41402"/>
    <cellStyle name="Normal 38 2 4 2 2 2 7" xfId="14391"/>
    <cellStyle name="Normal 38 2 4 2 2 2 7 2" xfId="42931"/>
    <cellStyle name="Normal 38 2 4 2 2 2 8" xfId="22095"/>
    <cellStyle name="Normal 38 2 4 2 2 2 9" xfId="27017"/>
    <cellStyle name="Normal 38 2 4 2 2 3" xfId="5907"/>
    <cellStyle name="Normal 38 2 4 2 2 3 2" xfId="7938"/>
    <cellStyle name="Normal 38 2 4 2 2 3 2 2" xfId="37523"/>
    <cellStyle name="Normal 38 2 4 2 2 3 3" xfId="11816"/>
    <cellStyle name="Normal 38 2 4 2 2 3 3 2" xfId="41401"/>
    <cellStyle name="Normal 38 2 4 2 2 3 4" xfId="14393"/>
    <cellStyle name="Normal 38 2 4 2 2 3 4 2" xfId="42933"/>
    <cellStyle name="Normal 38 2 4 2 2 3 5" xfId="35499"/>
    <cellStyle name="Normal 38 2 4 2 2 4" xfId="7167"/>
    <cellStyle name="Normal 38 2 4 2 2 4 2" xfId="15008"/>
    <cellStyle name="Normal 38 2 4 2 2 4 2 2" xfId="43547"/>
    <cellStyle name="Normal 38 2 4 2 2 4 3" xfId="36754"/>
    <cellStyle name="Normal 38 2 4 2 2 5" xfId="6564"/>
    <cellStyle name="Normal 38 2 4 2 2 5 2" xfId="19867"/>
    <cellStyle name="Normal 38 2 4 2 2 5 2 2" xfId="48404"/>
    <cellStyle name="Normal 38 2 4 2 2 5 3" xfId="36151"/>
    <cellStyle name="Normal 38 2 4 2 2 6" xfId="5904"/>
    <cellStyle name="Normal 38 2 4 2 2 6 2" xfId="35496"/>
    <cellStyle name="Normal 38 2 4 2 2 7" xfId="8374"/>
    <cellStyle name="Normal 38 2 4 2 2 7 2" xfId="37959"/>
    <cellStyle name="Normal 38 2 4 2 2 8" xfId="8615"/>
    <cellStyle name="Normal 38 2 4 2 2 8 2" xfId="38200"/>
    <cellStyle name="Normal 38 2 4 2 2 9" xfId="14390"/>
    <cellStyle name="Normal 38 2 4 2 2 9 2" xfId="42930"/>
    <cellStyle name="Normal 38 2 4 2 20" xfId="2744"/>
    <cellStyle name="Normal 38 2 4 2 20 2" xfId="11818"/>
    <cellStyle name="Normal 38 2 4 2 20 2 2" xfId="41403"/>
    <cellStyle name="Normal 38 2 4 2 20 3" xfId="17355"/>
    <cellStyle name="Normal 38 2 4 2 20 3 2" xfId="45892"/>
    <cellStyle name="Normal 38 2 4 2 20 4" xfId="22518"/>
    <cellStyle name="Normal 38 2 4 2 20 5" xfId="27440"/>
    <cellStyle name="Normal 38 2 4 2 20 6" xfId="32362"/>
    <cellStyle name="Normal 38 2 4 2 21" xfId="2863"/>
    <cellStyle name="Normal 38 2 4 2 21 2" xfId="11819"/>
    <cellStyle name="Normal 38 2 4 2 21 2 2" xfId="41404"/>
    <cellStyle name="Normal 38 2 4 2 21 3" xfId="17474"/>
    <cellStyle name="Normal 38 2 4 2 21 3 2" xfId="46011"/>
    <cellStyle name="Normal 38 2 4 2 21 4" xfId="22637"/>
    <cellStyle name="Normal 38 2 4 2 21 5" xfId="27559"/>
    <cellStyle name="Normal 38 2 4 2 21 6" xfId="32481"/>
    <cellStyle name="Normal 38 2 4 2 22" xfId="2979"/>
    <cellStyle name="Normal 38 2 4 2 22 2" xfId="11820"/>
    <cellStyle name="Normal 38 2 4 2 22 2 2" xfId="41405"/>
    <cellStyle name="Normal 38 2 4 2 22 3" xfId="17590"/>
    <cellStyle name="Normal 38 2 4 2 22 3 2" xfId="46127"/>
    <cellStyle name="Normal 38 2 4 2 22 4" xfId="22753"/>
    <cellStyle name="Normal 38 2 4 2 22 5" xfId="27675"/>
    <cellStyle name="Normal 38 2 4 2 22 6" xfId="32597"/>
    <cellStyle name="Normal 38 2 4 2 23" xfId="3097"/>
    <cellStyle name="Normal 38 2 4 2 23 2" xfId="11821"/>
    <cellStyle name="Normal 38 2 4 2 23 2 2" xfId="41406"/>
    <cellStyle name="Normal 38 2 4 2 23 3" xfId="17708"/>
    <cellStyle name="Normal 38 2 4 2 23 3 2" xfId="46245"/>
    <cellStyle name="Normal 38 2 4 2 23 4" xfId="22871"/>
    <cellStyle name="Normal 38 2 4 2 23 5" xfId="27793"/>
    <cellStyle name="Normal 38 2 4 2 23 6" xfId="32715"/>
    <cellStyle name="Normal 38 2 4 2 24" xfId="3215"/>
    <cellStyle name="Normal 38 2 4 2 24 2" xfId="11822"/>
    <cellStyle name="Normal 38 2 4 2 24 2 2" xfId="41407"/>
    <cellStyle name="Normal 38 2 4 2 24 3" xfId="17825"/>
    <cellStyle name="Normal 38 2 4 2 24 3 2" xfId="46362"/>
    <cellStyle name="Normal 38 2 4 2 24 4" xfId="22988"/>
    <cellStyle name="Normal 38 2 4 2 24 5" xfId="27910"/>
    <cellStyle name="Normal 38 2 4 2 24 6" xfId="32832"/>
    <cellStyle name="Normal 38 2 4 2 25" xfId="3332"/>
    <cellStyle name="Normal 38 2 4 2 25 2" xfId="11823"/>
    <cellStyle name="Normal 38 2 4 2 25 2 2" xfId="41408"/>
    <cellStyle name="Normal 38 2 4 2 25 3" xfId="17942"/>
    <cellStyle name="Normal 38 2 4 2 25 3 2" xfId="46479"/>
    <cellStyle name="Normal 38 2 4 2 25 4" xfId="23105"/>
    <cellStyle name="Normal 38 2 4 2 25 5" xfId="28027"/>
    <cellStyle name="Normal 38 2 4 2 25 6" xfId="32949"/>
    <cellStyle name="Normal 38 2 4 2 26" xfId="3449"/>
    <cellStyle name="Normal 38 2 4 2 26 2" xfId="11824"/>
    <cellStyle name="Normal 38 2 4 2 26 2 2" xfId="41409"/>
    <cellStyle name="Normal 38 2 4 2 26 3" xfId="18059"/>
    <cellStyle name="Normal 38 2 4 2 26 3 2" xfId="46596"/>
    <cellStyle name="Normal 38 2 4 2 26 4" xfId="23222"/>
    <cellStyle name="Normal 38 2 4 2 26 5" xfId="28144"/>
    <cellStyle name="Normal 38 2 4 2 26 6" xfId="33066"/>
    <cellStyle name="Normal 38 2 4 2 27" xfId="3563"/>
    <cellStyle name="Normal 38 2 4 2 27 2" xfId="11825"/>
    <cellStyle name="Normal 38 2 4 2 27 2 2" xfId="41410"/>
    <cellStyle name="Normal 38 2 4 2 27 3" xfId="18173"/>
    <cellStyle name="Normal 38 2 4 2 27 3 2" xfId="46710"/>
    <cellStyle name="Normal 38 2 4 2 27 4" xfId="23336"/>
    <cellStyle name="Normal 38 2 4 2 27 5" xfId="28258"/>
    <cellStyle name="Normal 38 2 4 2 27 6" xfId="33180"/>
    <cellStyle name="Normal 38 2 4 2 28" xfId="3680"/>
    <cellStyle name="Normal 38 2 4 2 28 2" xfId="11826"/>
    <cellStyle name="Normal 38 2 4 2 28 2 2" xfId="41411"/>
    <cellStyle name="Normal 38 2 4 2 28 3" xfId="18289"/>
    <cellStyle name="Normal 38 2 4 2 28 3 2" xfId="46826"/>
    <cellStyle name="Normal 38 2 4 2 28 4" xfId="23452"/>
    <cellStyle name="Normal 38 2 4 2 28 5" xfId="28374"/>
    <cellStyle name="Normal 38 2 4 2 28 6" xfId="33296"/>
    <cellStyle name="Normal 38 2 4 2 29" xfId="3796"/>
    <cellStyle name="Normal 38 2 4 2 29 2" xfId="11827"/>
    <cellStyle name="Normal 38 2 4 2 29 2 2" xfId="41412"/>
    <cellStyle name="Normal 38 2 4 2 29 3" xfId="18404"/>
    <cellStyle name="Normal 38 2 4 2 29 3 2" xfId="46941"/>
    <cellStyle name="Normal 38 2 4 2 29 4" xfId="23567"/>
    <cellStyle name="Normal 38 2 4 2 29 5" xfId="28489"/>
    <cellStyle name="Normal 38 2 4 2 29 6" xfId="33411"/>
    <cellStyle name="Normal 38 2 4 2 3" xfId="463"/>
    <cellStyle name="Normal 38 2 4 2 3 10" xfId="30137"/>
    <cellStyle name="Normal 38 2 4 2 3 2" xfId="5909"/>
    <cellStyle name="Normal 38 2 4 2 3 2 2" xfId="7940"/>
    <cellStyle name="Normal 38 2 4 2 3 2 2 2" xfId="37525"/>
    <cellStyle name="Normal 38 2 4 2 3 2 3" xfId="14395"/>
    <cellStyle name="Normal 38 2 4 2 3 2 3 2" xfId="42935"/>
    <cellStyle name="Normal 38 2 4 2 3 2 4" xfId="35501"/>
    <cellStyle name="Normal 38 2 4 2 3 3" xfId="7341"/>
    <cellStyle name="Normal 38 2 4 2 3 3 2" xfId="15128"/>
    <cellStyle name="Normal 38 2 4 2 3 3 2 2" xfId="43667"/>
    <cellStyle name="Normal 38 2 4 2 3 3 3" xfId="36928"/>
    <cellStyle name="Normal 38 2 4 2 3 4" xfId="6686"/>
    <cellStyle name="Normal 38 2 4 2 3 4 2" xfId="36273"/>
    <cellStyle name="Normal 38 2 4 2 3 5" xfId="5908"/>
    <cellStyle name="Normal 38 2 4 2 3 5 2" xfId="35500"/>
    <cellStyle name="Normal 38 2 4 2 3 6" xfId="11828"/>
    <cellStyle name="Normal 38 2 4 2 3 6 2" xfId="41413"/>
    <cellStyle name="Normal 38 2 4 2 3 7" xfId="14394"/>
    <cellStyle name="Normal 38 2 4 2 3 7 2" xfId="42934"/>
    <cellStyle name="Normal 38 2 4 2 3 8" xfId="20293"/>
    <cellStyle name="Normal 38 2 4 2 3 9" xfId="25215"/>
    <cellStyle name="Normal 38 2 4 2 30" xfId="3913"/>
    <cellStyle name="Normal 38 2 4 2 30 2" xfId="11829"/>
    <cellStyle name="Normal 38 2 4 2 30 2 2" xfId="41414"/>
    <cellStyle name="Normal 38 2 4 2 30 3" xfId="18520"/>
    <cellStyle name="Normal 38 2 4 2 30 3 2" xfId="47057"/>
    <cellStyle name="Normal 38 2 4 2 30 4" xfId="23683"/>
    <cellStyle name="Normal 38 2 4 2 30 5" xfId="28605"/>
    <cellStyle name="Normal 38 2 4 2 30 6" xfId="33527"/>
    <cellStyle name="Normal 38 2 4 2 31" xfId="4031"/>
    <cellStyle name="Normal 38 2 4 2 31 2" xfId="11830"/>
    <cellStyle name="Normal 38 2 4 2 31 2 2" xfId="41415"/>
    <cellStyle name="Normal 38 2 4 2 31 3" xfId="18638"/>
    <cellStyle name="Normal 38 2 4 2 31 3 2" xfId="47175"/>
    <cellStyle name="Normal 38 2 4 2 31 4" xfId="23801"/>
    <cellStyle name="Normal 38 2 4 2 31 5" xfId="28723"/>
    <cellStyle name="Normal 38 2 4 2 31 6" xfId="33645"/>
    <cellStyle name="Normal 38 2 4 2 32" xfId="4146"/>
    <cellStyle name="Normal 38 2 4 2 32 2" xfId="11831"/>
    <cellStyle name="Normal 38 2 4 2 32 2 2" xfId="41416"/>
    <cellStyle name="Normal 38 2 4 2 32 3" xfId="18752"/>
    <cellStyle name="Normal 38 2 4 2 32 3 2" xfId="47289"/>
    <cellStyle name="Normal 38 2 4 2 32 4" xfId="23915"/>
    <cellStyle name="Normal 38 2 4 2 32 5" xfId="28837"/>
    <cellStyle name="Normal 38 2 4 2 32 6" xfId="33759"/>
    <cellStyle name="Normal 38 2 4 2 33" xfId="4261"/>
    <cellStyle name="Normal 38 2 4 2 33 2" xfId="11832"/>
    <cellStyle name="Normal 38 2 4 2 33 2 2" xfId="41417"/>
    <cellStyle name="Normal 38 2 4 2 33 3" xfId="18867"/>
    <cellStyle name="Normal 38 2 4 2 33 3 2" xfId="47404"/>
    <cellStyle name="Normal 38 2 4 2 33 4" xfId="24030"/>
    <cellStyle name="Normal 38 2 4 2 33 5" xfId="28952"/>
    <cellStyle name="Normal 38 2 4 2 33 6" xfId="33874"/>
    <cellStyle name="Normal 38 2 4 2 34" xfId="4388"/>
    <cellStyle name="Normal 38 2 4 2 34 2" xfId="11833"/>
    <cellStyle name="Normal 38 2 4 2 34 2 2" xfId="41418"/>
    <cellStyle name="Normal 38 2 4 2 34 3" xfId="18994"/>
    <cellStyle name="Normal 38 2 4 2 34 3 2" xfId="47531"/>
    <cellStyle name="Normal 38 2 4 2 34 4" xfId="24157"/>
    <cellStyle name="Normal 38 2 4 2 34 5" xfId="29079"/>
    <cellStyle name="Normal 38 2 4 2 34 6" xfId="34001"/>
    <cellStyle name="Normal 38 2 4 2 35" xfId="4503"/>
    <cellStyle name="Normal 38 2 4 2 35 2" xfId="11834"/>
    <cellStyle name="Normal 38 2 4 2 35 2 2" xfId="41419"/>
    <cellStyle name="Normal 38 2 4 2 35 3" xfId="19108"/>
    <cellStyle name="Normal 38 2 4 2 35 3 2" xfId="47645"/>
    <cellStyle name="Normal 38 2 4 2 35 4" xfId="24271"/>
    <cellStyle name="Normal 38 2 4 2 35 5" xfId="29193"/>
    <cellStyle name="Normal 38 2 4 2 35 6" xfId="34115"/>
    <cellStyle name="Normal 38 2 4 2 36" xfId="4620"/>
    <cellStyle name="Normal 38 2 4 2 36 2" xfId="11835"/>
    <cellStyle name="Normal 38 2 4 2 36 2 2" xfId="41420"/>
    <cellStyle name="Normal 38 2 4 2 36 3" xfId="19225"/>
    <cellStyle name="Normal 38 2 4 2 36 3 2" xfId="47762"/>
    <cellStyle name="Normal 38 2 4 2 36 4" xfId="24388"/>
    <cellStyle name="Normal 38 2 4 2 36 5" xfId="29310"/>
    <cellStyle name="Normal 38 2 4 2 36 6" xfId="34232"/>
    <cellStyle name="Normal 38 2 4 2 37" xfId="4736"/>
    <cellStyle name="Normal 38 2 4 2 37 2" xfId="11836"/>
    <cellStyle name="Normal 38 2 4 2 37 2 2" xfId="41421"/>
    <cellStyle name="Normal 38 2 4 2 37 3" xfId="19341"/>
    <cellStyle name="Normal 38 2 4 2 37 3 2" xfId="47878"/>
    <cellStyle name="Normal 38 2 4 2 37 4" xfId="24504"/>
    <cellStyle name="Normal 38 2 4 2 37 5" xfId="29426"/>
    <cellStyle name="Normal 38 2 4 2 37 6" xfId="34348"/>
    <cellStyle name="Normal 38 2 4 2 38" xfId="4851"/>
    <cellStyle name="Normal 38 2 4 2 38 2" xfId="11837"/>
    <cellStyle name="Normal 38 2 4 2 38 2 2" xfId="41422"/>
    <cellStyle name="Normal 38 2 4 2 38 3" xfId="19456"/>
    <cellStyle name="Normal 38 2 4 2 38 3 2" xfId="47993"/>
    <cellStyle name="Normal 38 2 4 2 38 4" xfId="24619"/>
    <cellStyle name="Normal 38 2 4 2 38 5" xfId="29541"/>
    <cellStyle name="Normal 38 2 4 2 38 6" xfId="34463"/>
    <cellStyle name="Normal 38 2 4 2 39" xfId="4972"/>
    <cellStyle name="Normal 38 2 4 2 39 2" xfId="11838"/>
    <cellStyle name="Normal 38 2 4 2 39 2 2" xfId="41423"/>
    <cellStyle name="Normal 38 2 4 2 39 3" xfId="19576"/>
    <cellStyle name="Normal 38 2 4 2 39 3 2" xfId="48113"/>
    <cellStyle name="Normal 38 2 4 2 39 4" xfId="24739"/>
    <cellStyle name="Normal 38 2 4 2 39 5" xfId="29661"/>
    <cellStyle name="Normal 38 2 4 2 39 6" xfId="34583"/>
    <cellStyle name="Normal 38 2 4 2 4" xfId="585"/>
    <cellStyle name="Normal 38 2 4 2 4 10" xfId="30258"/>
    <cellStyle name="Normal 38 2 4 2 4 2" xfId="5911"/>
    <cellStyle name="Normal 38 2 4 2 4 2 2" xfId="7941"/>
    <cellStyle name="Normal 38 2 4 2 4 2 2 2" xfId="37526"/>
    <cellStyle name="Normal 38 2 4 2 4 2 3" xfId="14397"/>
    <cellStyle name="Normal 38 2 4 2 4 2 3 2" xfId="42937"/>
    <cellStyle name="Normal 38 2 4 2 4 2 4" xfId="35503"/>
    <cellStyle name="Normal 38 2 4 2 4 3" xfId="7531"/>
    <cellStyle name="Normal 38 2 4 2 4 3 2" xfId="15249"/>
    <cellStyle name="Normal 38 2 4 2 4 3 2 2" xfId="43788"/>
    <cellStyle name="Normal 38 2 4 2 4 3 3" xfId="37117"/>
    <cellStyle name="Normal 38 2 4 2 4 4" xfId="6927"/>
    <cellStyle name="Normal 38 2 4 2 4 4 2" xfId="36514"/>
    <cellStyle name="Normal 38 2 4 2 4 5" xfId="5910"/>
    <cellStyle name="Normal 38 2 4 2 4 5 2" xfId="35502"/>
    <cellStyle name="Normal 38 2 4 2 4 6" xfId="11839"/>
    <cellStyle name="Normal 38 2 4 2 4 6 2" xfId="41424"/>
    <cellStyle name="Normal 38 2 4 2 4 7" xfId="14396"/>
    <cellStyle name="Normal 38 2 4 2 4 7 2" xfId="42936"/>
    <cellStyle name="Normal 38 2 4 2 4 8" xfId="20414"/>
    <cellStyle name="Normal 38 2 4 2 4 9" xfId="25336"/>
    <cellStyle name="Normal 38 2 4 2 40" xfId="5087"/>
    <cellStyle name="Normal 38 2 4 2 40 2" xfId="11840"/>
    <cellStyle name="Normal 38 2 4 2 40 2 2" xfId="41425"/>
    <cellStyle name="Normal 38 2 4 2 40 3" xfId="19691"/>
    <cellStyle name="Normal 38 2 4 2 40 3 2" xfId="48228"/>
    <cellStyle name="Normal 38 2 4 2 40 4" xfId="24854"/>
    <cellStyle name="Normal 38 2 4 2 40 5" xfId="29776"/>
    <cellStyle name="Normal 38 2 4 2 40 6" xfId="34698"/>
    <cellStyle name="Normal 38 2 4 2 41" xfId="5903"/>
    <cellStyle name="Normal 38 2 4 2 41 2" xfId="11805"/>
    <cellStyle name="Normal 38 2 4 2 41 2 2" xfId="41390"/>
    <cellStyle name="Normal 38 2 4 2 41 3" xfId="14888"/>
    <cellStyle name="Normal 38 2 4 2 41 3 2" xfId="43427"/>
    <cellStyle name="Normal 38 2 4 2 41 4" xfId="35495"/>
    <cellStyle name="Normal 38 2 4 2 42" xfId="8254"/>
    <cellStyle name="Normal 38 2 4 2 42 2" xfId="19866"/>
    <cellStyle name="Normal 38 2 4 2 42 2 2" xfId="48403"/>
    <cellStyle name="Normal 38 2 4 2 42 3" xfId="37839"/>
    <cellStyle name="Normal 38 2 4 2 43" xfId="8495"/>
    <cellStyle name="Normal 38 2 4 2 43 2" xfId="38080"/>
    <cellStyle name="Normal 38 2 4 2 44" xfId="13705"/>
    <cellStyle name="Normal 38 2 4 2 44 2" xfId="42245"/>
    <cellStyle name="Normal 38 2 4 2 45" xfId="20053"/>
    <cellStyle name="Normal 38 2 4 2 46" xfId="24976"/>
    <cellStyle name="Normal 38 2 4 2 47" xfId="29897"/>
    <cellStyle name="Normal 38 2 4 2 5" xfId="720"/>
    <cellStyle name="Normal 38 2 4 2 5 2" xfId="7937"/>
    <cellStyle name="Normal 38 2 4 2 5 2 2" xfId="15381"/>
    <cellStyle name="Normal 38 2 4 2 5 2 2 2" xfId="43920"/>
    <cellStyle name="Normal 38 2 4 2 5 2 3" xfId="37522"/>
    <cellStyle name="Normal 38 2 4 2 5 3" xfId="5912"/>
    <cellStyle name="Normal 38 2 4 2 5 3 2" xfId="35504"/>
    <cellStyle name="Normal 38 2 4 2 5 4" xfId="11841"/>
    <cellStyle name="Normal 38 2 4 2 5 4 2" xfId="41426"/>
    <cellStyle name="Normal 38 2 4 2 5 5" xfId="14398"/>
    <cellStyle name="Normal 38 2 4 2 5 5 2" xfId="42938"/>
    <cellStyle name="Normal 38 2 4 2 5 6" xfId="20546"/>
    <cellStyle name="Normal 38 2 4 2 5 7" xfId="25468"/>
    <cellStyle name="Normal 38 2 4 2 5 8" xfId="30390"/>
    <cellStyle name="Normal 38 2 4 2 6" xfId="834"/>
    <cellStyle name="Normal 38 2 4 2 6 2" xfId="7047"/>
    <cellStyle name="Normal 38 2 4 2 6 2 2" xfId="36634"/>
    <cellStyle name="Normal 38 2 4 2 6 3" xfId="11842"/>
    <cellStyle name="Normal 38 2 4 2 6 3 2" xfId="41427"/>
    <cellStyle name="Normal 38 2 4 2 6 4" xfId="15495"/>
    <cellStyle name="Normal 38 2 4 2 6 4 2" xfId="44034"/>
    <cellStyle name="Normal 38 2 4 2 6 5" xfId="20660"/>
    <cellStyle name="Normal 38 2 4 2 6 6" xfId="25582"/>
    <cellStyle name="Normal 38 2 4 2 6 7" xfId="30504"/>
    <cellStyle name="Normal 38 2 4 2 7" xfId="948"/>
    <cellStyle name="Normal 38 2 4 2 7 2" xfId="6444"/>
    <cellStyle name="Normal 38 2 4 2 7 2 2" xfId="36031"/>
    <cellStyle name="Normal 38 2 4 2 7 3" xfId="11843"/>
    <cellStyle name="Normal 38 2 4 2 7 3 2" xfId="41428"/>
    <cellStyle name="Normal 38 2 4 2 7 4" xfId="15609"/>
    <cellStyle name="Normal 38 2 4 2 7 4 2" xfId="44148"/>
    <cellStyle name="Normal 38 2 4 2 7 5" xfId="20774"/>
    <cellStyle name="Normal 38 2 4 2 7 6" xfId="25696"/>
    <cellStyle name="Normal 38 2 4 2 7 7" xfId="30618"/>
    <cellStyle name="Normal 38 2 4 2 8" xfId="1095"/>
    <cellStyle name="Normal 38 2 4 2 8 2" xfId="11844"/>
    <cellStyle name="Normal 38 2 4 2 8 2 2" xfId="41429"/>
    <cellStyle name="Normal 38 2 4 2 8 3" xfId="15750"/>
    <cellStyle name="Normal 38 2 4 2 8 3 2" xfId="44289"/>
    <cellStyle name="Normal 38 2 4 2 8 4" xfId="20915"/>
    <cellStyle name="Normal 38 2 4 2 8 5" xfId="25837"/>
    <cellStyle name="Normal 38 2 4 2 8 6" xfId="30759"/>
    <cellStyle name="Normal 38 2 4 2 9" xfId="1244"/>
    <cellStyle name="Normal 38 2 4 2 9 2" xfId="11845"/>
    <cellStyle name="Normal 38 2 4 2 9 2 2" xfId="41430"/>
    <cellStyle name="Normal 38 2 4 2 9 3" xfId="15894"/>
    <cellStyle name="Normal 38 2 4 2 9 3 2" xfId="44433"/>
    <cellStyle name="Normal 38 2 4 2 9 4" xfId="21059"/>
    <cellStyle name="Normal 38 2 4 2 9 5" xfId="25981"/>
    <cellStyle name="Normal 38 2 4 2 9 6" xfId="30903"/>
    <cellStyle name="Normal 38 2 4 20" xfId="2566"/>
    <cellStyle name="Normal 38 2 4 20 2" xfId="11846"/>
    <cellStyle name="Normal 38 2 4 20 2 2" xfId="41431"/>
    <cellStyle name="Normal 38 2 4 20 3" xfId="17177"/>
    <cellStyle name="Normal 38 2 4 20 3 2" xfId="45714"/>
    <cellStyle name="Normal 38 2 4 20 4" xfId="22340"/>
    <cellStyle name="Normal 38 2 4 20 5" xfId="27262"/>
    <cellStyle name="Normal 38 2 4 20 6" xfId="32184"/>
    <cellStyle name="Normal 38 2 4 21" xfId="2684"/>
    <cellStyle name="Normal 38 2 4 21 2" xfId="11847"/>
    <cellStyle name="Normal 38 2 4 21 2 2" xfId="41432"/>
    <cellStyle name="Normal 38 2 4 21 3" xfId="17295"/>
    <cellStyle name="Normal 38 2 4 21 3 2" xfId="45832"/>
    <cellStyle name="Normal 38 2 4 21 4" xfId="22458"/>
    <cellStyle name="Normal 38 2 4 21 5" xfId="27380"/>
    <cellStyle name="Normal 38 2 4 21 6" xfId="32302"/>
    <cellStyle name="Normal 38 2 4 22" xfId="2803"/>
    <cellStyle name="Normal 38 2 4 22 2" xfId="11848"/>
    <cellStyle name="Normal 38 2 4 22 2 2" xfId="41433"/>
    <cellStyle name="Normal 38 2 4 22 3" xfId="17414"/>
    <cellStyle name="Normal 38 2 4 22 3 2" xfId="45951"/>
    <cellStyle name="Normal 38 2 4 22 4" xfId="22577"/>
    <cellStyle name="Normal 38 2 4 22 5" xfId="27499"/>
    <cellStyle name="Normal 38 2 4 22 6" xfId="32421"/>
    <cellStyle name="Normal 38 2 4 23" xfId="2919"/>
    <cellStyle name="Normal 38 2 4 23 2" xfId="11849"/>
    <cellStyle name="Normal 38 2 4 23 2 2" xfId="41434"/>
    <cellStyle name="Normal 38 2 4 23 3" xfId="17530"/>
    <cellStyle name="Normal 38 2 4 23 3 2" xfId="46067"/>
    <cellStyle name="Normal 38 2 4 23 4" xfId="22693"/>
    <cellStyle name="Normal 38 2 4 23 5" xfId="27615"/>
    <cellStyle name="Normal 38 2 4 23 6" xfId="32537"/>
    <cellStyle name="Normal 38 2 4 24" xfId="3037"/>
    <cellStyle name="Normal 38 2 4 24 2" xfId="11850"/>
    <cellStyle name="Normal 38 2 4 24 2 2" xfId="41435"/>
    <cellStyle name="Normal 38 2 4 24 3" xfId="17648"/>
    <cellStyle name="Normal 38 2 4 24 3 2" xfId="46185"/>
    <cellStyle name="Normal 38 2 4 24 4" xfId="22811"/>
    <cellStyle name="Normal 38 2 4 24 5" xfId="27733"/>
    <cellStyle name="Normal 38 2 4 24 6" xfId="32655"/>
    <cellStyle name="Normal 38 2 4 25" xfId="3155"/>
    <cellStyle name="Normal 38 2 4 25 2" xfId="11851"/>
    <cellStyle name="Normal 38 2 4 25 2 2" xfId="41436"/>
    <cellStyle name="Normal 38 2 4 25 3" xfId="17765"/>
    <cellStyle name="Normal 38 2 4 25 3 2" xfId="46302"/>
    <cellStyle name="Normal 38 2 4 25 4" xfId="22928"/>
    <cellStyle name="Normal 38 2 4 25 5" xfId="27850"/>
    <cellStyle name="Normal 38 2 4 25 6" xfId="32772"/>
    <cellStyle name="Normal 38 2 4 26" xfId="3272"/>
    <cellStyle name="Normal 38 2 4 26 2" xfId="11852"/>
    <cellStyle name="Normal 38 2 4 26 2 2" xfId="41437"/>
    <cellStyle name="Normal 38 2 4 26 3" xfId="17882"/>
    <cellStyle name="Normal 38 2 4 26 3 2" xfId="46419"/>
    <cellStyle name="Normal 38 2 4 26 4" xfId="23045"/>
    <cellStyle name="Normal 38 2 4 26 5" xfId="27967"/>
    <cellStyle name="Normal 38 2 4 26 6" xfId="32889"/>
    <cellStyle name="Normal 38 2 4 27" xfId="3389"/>
    <cellStyle name="Normal 38 2 4 27 2" xfId="11853"/>
    <cellStyle name="Normal 38 2 4 27 2 2" xfId="41438"/>
    <cellStyle name="Normal 38 2 4 27 3" xfId="17999"/>
    <cellStyle name="Normal 38 2 4 27 3 2" xfId="46536"/>
    <cellStyle name="Normal 38 2 4 27 4" xfId="23162"/>
    <cellStyle name="Normal 38 2 4 27 5" xfId="28084"/>
    <cellStyle name="Normal 38 2 4 27 6" xfId="33006"/>
    <cellStyle name="Normal 38 2 4 28" xfId="3503"/>
    <cellStyle name="Normal 38 2 4 28 2" xfId="11854"/>
    <cellStyle name="Normal 38 2 4 28 2 2" xfId="41439"/>
    <cellStyle name="Normal 38 2 4 28 3" xfId="18113"/>
    <cellStyle name="Normal 38 2 4 28 3 2" xfId="46650"/>
    <cellStyle name="Normal 38 2 4 28 4" xfId="23276"/>
    <cellStyle name="Normal 38 2 4 28 5" xfId="28198"/>
    <cellStyle name="Normal 38 2 4 28 6" xfId="33120"/>
    <cellStyle name="Normal 38 2 4 29" xfId="3620"/>
    <cellStyle name="Normal 38 2 4 29 2" xfId="11855"/>
    <cellStyle name="Normal 38 2 4 29 2 2" xfId="41440"/>
    <cellStyle name="Normal 38 2 4 29 3" xfId="18229"/>
    <cellStyle name="Normal 38 2 4 29 3 2" xfId="46766"/>
    <cellStyle name="Normal 38 2 4 29 4" xfId="23392"/>
    <cellStyle name="Normal 38 2 4 29 5" xfId="28314"/>
    <cellStyle name="Normal 38 2 4 29 6" xfId="33236"/>
    <cellStyle name="Normal 38 2 4 3" xfId="283"/>
    <cellStyle name="Normal 38 2 4 3 10" xfId="20113"/>
    <cellStyle name="Normal 38 2 4 3 11" xfId="25036"/>
    <cellStyle name="Normal 38 2 4 3 12" xfId="29957"/>
    <cellStyle name="Normal 38 2 4 3 2" xfId="2223"/>
    <cellStyle name="Normal 38 2 4 3 2 10" xfId="31879"/>
    <cellStyle name="Normal 38 2 4 3 2 2" xfId="5915"/>
    <cellStyle name="Normal 38 2 4 3 2 2 2" xfId="7943"/>
    <cellStyle name="Normal 38 2 4 3 2 2 2 2" xfId="37528"/>
    <cellStyle name="Normal 38 2 4 3 2 2 3" xfId="14401"/>
    <cellStyle name="Normal 38 2 4 3 2 2 3 2" xfId="42941"/>
    <cellStyle name="Normal 38 2 4 3 2 2 4" xfId="35507"/>
    <cellStyle name="Normal 38 2 4 3 2 3" xfId="7342"/>
    <cellStyle name="Normal 38 2 4 3 2 3 2" xfId="16870"/>
    <cellStyle name="Normal 38 2 4 3 2 3 2 2" xfId="45409"/>
    <cellStyle name="Normal 38 2 4 3 2 3 3" xfId="36929"/>
    <cellStyle name="Normal 38 2 4 3 2 4" xfId="6746"/>
    <cellStyle name="Normal 38 2 4 3 2 4 2" xfId="36333"/>
    <cellStyle name="Normal 38 2 4 3 2 5" xfId="5914"/>
    <cellStyle name="Normal 38 2 4 3 2 5 2" xfId="35506"/>
    <cellStyle name="Normal 38 2 4 3 2 6" xfId="11857"/>
    <cellStyle name="Normal 38 2 4 3 2 6 2" xfId="41442"/>
    <cellStyle name="Normal 38 2 4 3 2 7" xfId="14400"/>
    <cellStyle name="Normal 38 2 4 3 2 7 2" xfId="42940"/>
    <cellStyle name="Normal 38 2 4 3 2 8" xfId="22035"/>
    <cellStyle name="Normal 38 2 4 3 2 9" xfId="26957"/>
    <cellStyle name="Normal 38 2 4 3 3" xfId="5916"/>
    <cellStyle name="Normal 38 2 4 3 3 2" xfId="7942"/>
    <cellStyle name="Normal 38 2 4 3 3 2 2" xfId="37527"/>
    <cellStyle name="Normal 38 2 4 3 3 3" xfId="11856"/>
    <cellStyle name="Normal 38 2 4 3 3 3 2" xfId="41441"/>
    <cellStyle name="Normal 38 2 4 3 3 4" xfId="14402"/>
    <cellStyle name="Normal 38 2 4 3 3 4 2" xfId="42942"/>
    <cellStyle name="Normal 38 2 4 3 3 5" xfId="35508"/>
    <cellStyle name="Normal 38 2 4 3 4" xfId="7107"/>
    <cellStyle name="Normal 38 2 4 3 4 2" xfId="14948"/>
    <cellStyle name="Normal 38 2 4 3 4 2 2" xfId="43487"/>
    <cellStyle name="Normal 38 2 4 3 4 3" xfId="36694"/>
    <cellStyle name="Normal 38 2 4 3 5" xfId="6504"/>
    <cellStyle name="Normal 38 2 4 3 5 2" xfId="19868"/>
    <cellStyle name="Normal 38 2 4 3 5 2 2" xfId="48405"/>
    <cellStyle name="Normal 38 2 4 3 5 3" xfId="36091"/>
    <cellStyle name="Normal 38 2 4 3 6" xfId="5913"/>
    <cellStyle name="Normal 38 2 4 3 6 2" xfId="35505"/>
    <cellStyle name="Normal 38 2 4 3 7" xfId="8314"/>
    <cellStyle name="Normal 38 2 4 3 7 2" xfId="37899"/>
    <cellStyle name="Normal 38 2 4 3 8" xfId="8555"/>
    <cellStyle name="Normal 38 2 4 3 8 2" xfId="38140"/>
    <cellStyle name="Normal 38 2 4 3 9" xfId="14399"/>
    <cellStyle name="Normal 38 2 4 3 9 2" xfId="42939"/>
    <cellStyle name="Normal 38 2 4 30" xfId="3736"/>
    <cellStyle name="Normal 38 2 4 30 2" xfId="11858"/>
    <cellStyle name="Normal 38 2 4 30 2 2" xfId="41443"/>
    <cellStyle name="Normal 38 2 4 30 3" xfId="18344"/>
    <cellStyle name="Normal 38 2 4 30 3 2" xfId="46881"/>
    <cellStyle name="Normal 38 2 4 30 4" xfId="23507"/>
    <cellStyle name="Normal 38 2 4 30 5" xfId="28429"/>
    <cellStyle name="Normal 38 2 4 30 6" xfId="33351"/>
    <cellStyle name="Normal 38 2 4 31" xfId="3853"/>
    <cellStyle name="Normal 38 2 4 31 2" xfId="11859"/>
    <cellStyle name="Normal 38 2 4 31 2 2" xfId="41444"/>
    <cellStyle name="Normal 38 2 4 31 3" xfId="18460"/>
    <cellStyle name="Normal 38 2 4 31 3 2" xfId="46997"/>
    <cellStyle name="Normal 38 2 4 31 4" xfId="23623"/>
    <cellStyle name="Normal 38 2 4 31 5" xfId="28545"/>
    <cellStyle name="Normal 38 2 4 31 6" xfId="33467"/>
    <cellStyle name="Normal 38 2 4 32" xfId="3971"/>
    <cellStyle name="Normal 38 2 4 32 2" xfId="11860"/>
    <cellStyle name="Normal 38 2 4 32 2 2" xfId="41445"/>
    <cellStyle name="Normal 38 2 4 32 3" xfId="18578"/>
    <cellStyle name="Normal 38 2 4 32 3 2" xfId="47115"/>
    <cellStyle name="Normal 38 2 4 32 4" xfId="23741"/>
    <cellStyle name="Normal 38 2 4 32 5" xfId="28663"/>
    <cellStyle name="Normal 38 2 4 32 6" xfId="33585"/>
    <cellStyle name="Normal 38 2 4 33" xfId="4086"/>
    <cellStyle name="Normal 38 2 4 33 2" xfId="11861"/>
    <cellStyle name="Normal 38 2 4 33 2 2" xfId="41446"/>
    <cellStyle name="Normal 38 2 4 33 3" xfId="18692"/>
    <cellStyle name="Normal 38 2 4 33 3 2" xfId="47229"/>
    <cellStyle name="Normal 38 2 4 33 4" xfId="23855"/>
    <cellStyle name="Normal 38 2 4 33 5" xfId="28777"/>
    <cellStyle name="Normal 38 2 4 33 6" xfId="33699"/>
    <cellStyle name="Normal 38 2 4 34" xfId="4201"/>
    <cellStyle name="Normal 38 2 4 34 2" xfId="11862"/>
    <cellStyle name="Normal 38 2 4 34 2 2" xfId="41447"/>
    <cellStyle name="Normal 38 2 4 34 3" xfId="18807"/>
    <cellStyle name="Normal 38 2 4 34 3 2" xfId="47344"/>
    <cellStyle name="Normal 38 2 4 34 4" xfId="23970"/>
    <cellStyle name="Normal 38 2 4 34 5" xfId="28892"/>
    <cellStyle name="Normal 38 2 4 34 6" xfId="33814"/>
    <cellStyle name="Normal 38 2 4 35" xfId="4328"/>
    <cellStyle name="Normal 38 2 4 35 2" xfId="11863"/>
    <cellStyle name="Normal 38 2 4 35 2 2" xfId="41448"/>
    <cellStyle name="Normal 38 2 4 35 3" xfId="18934"/>
    <cellStyle name="Normal 38 2 4 35 3 2" xfId="47471"/>
    <cellStyle name="Normal 38 2 4 35 4" xfId="24097"/>
    <cellStyle name="Normal 38 2 4 35 5" xfId="29019"/>
    <cellStyle name="Normal 38 2 4 35 6" xfId="33941"/>
    <cellStyle name="Normal 38 2 4 36" xfId="4443"/>
    <cellStyle name="Normal 38 2 4 36 2" xfId="11864"/>
    <cellStyle name="Normal 38 2 4 36 2 2" xfId="41449"/>
    <cellStyle name="Normal 38 2 4 36 3" xfId="19048"/>
    <cellStyle name="Normal 38 2 4 36 3 2" xfId="47585"/>
    <cellStyle name="Normal 38 2 4 36 4" xfId="24211"/>
    <cellStyle name="Normal 38 2 4 36 5" xfId="29133"/>
    <cellStyle name="Normal 38 2 4 36 6" xfId="34055"/>
    <cellStyle name="Normal 38 2 4 37" xfId="4560"/>
    <cellStyle name="Normal 38 2 4 37 2" xfId="11865"/>
    <cellStyle name="Normal 38 2 4 37 2 2" xfId="41450"/>
    <cellStyle name="Normal 38 2 4 37 3" xfId="19165"/>
    <cellStyle name="Normal 38 2 4 37 3 2" xfId="47702"/>
    <cellStyle name="Normal 38 2 4 37 4" xfId="24328"/>
    <cellStyle name="Normal 38 2 4 37 5" xfId="29250"/>
    <cellStyle name="Normal 38 2 4 37 6" xfId="34172"/>
    <cellStyle name="Normal 38 2 4 38" xfId="4676"/>
    <cellStyle name="Normal 38 2 4 38 2" xfId="11866"/>
    <cellStyle name="Normal 38 2 4 38 2 2" xfId="41451"/>
    <cellStyle name="Normal 38 2 4 38 3" xfId="19281"/>
    <cellStyle name="Normal 38 2 4 38 3 2" xfId="47818"/>
    <cellStyle name="Normal 38 2 4 38 4" xfId="24444"/>
    <cellStyle name="Normal 38 2 4 38 5" xfId="29366"/>
    <cellStyle name="Normal 38 2 4 38 6" xfId="34288"/>
    <cellStyle name="Normal 38 2 4 39" xfId="4791"/>
    <cellStyle name="Normal 38 2 4 39 2" xfId="11867"/>
    <cellStyle name="Normal 38 2 4 39 2 2" xfId="41452"/>
    <cellStyle name="Normal 38 2 4 39 3" xfId="19396"/>
    <cellStyle name="Normal 38 2 4 39 3 2" xfId="47933"/>
    <cellStyle name="Normal 38 2 4 39 4" xfId="24559"/>
    <cellStyle name="Normal 38 2 4 39 5" xfId="29481"/>
    <cellStyle name="Normal 38 2 4 39 6" xfId="34403"/>
    <cellStyle name="Normal 38 2 4 4" xfId="403"/>
    <cellStyle name="Normal 38 2 4 4 10" xfId="30077"/>
    <cellStyle name="Normal 38 2 4 4 2" xfId="5918"/>
    <cellStyle name="Normal 38 2 4 4 2 2" xfId="7944"/>
    <cellStyle name="Normal 38 2 4 4 2 2 2" xfId="37529"/>
    <cellStyle name="Normal 38 2 4 4 2 3" xfId="14404"/>
    <cellStyle name="Normal 38 2 4 4 2 3 2" xfId="42944"/>
    <cellStyle name="Normal 38 2 4 4 2 4" xfId="35510"/>
    <cellStyle name="Normal 38 2 4 4 3" xfId="7343"/>
    <cellStyle name="Normal 38 2 4 4 3 2" xfId="15068"/>
    <cellStyle name="Normal 38 2 4 4 3 2 2" xfId="43607"/>
    <cellStyle name="Normal 38 2 4 4 3 3" xfId="36930"/>
    <cellStyle name="Normal 38 2 4 4 4" xfId="6626"/>
    <cellStyle name="Normal 38 2 4 4 4 2" xfId="36213"/>
    <cellStyle name="Normal 38 2 4 4 5" xfId="5917"/>
    <cellStyle name="Normal 38 2 4 4 5 2" xfId="35509"/>
    <cellStyle name="Normal 38 2 4 4 6" xfId="11868"/>
    <cellStyle name="Normal 38 2 4 4 6 2" xfId="41453"/>
    <cellStyle name="Normal 38 2 4 4 7" xfId="14403"/>
    <cellStyle name="Normal 38 2 4 4 7 2" xfId="42943"/>
    <cellStyle name="Normal 38 2 4 4 8" xfId="20233"/>
    <cellStyle name="Normal 38 2 4 4 9" xfId="25155"/>
    <cellStyle name="Normal 38 2 4 40" xfId="4912"/>
    <cellStyle name="Normal 38 2 4 40 2" xfId="11869"/>
    <cellStyle name="Normal 38 2 4 40 2 2" xfId="41454"/>
    <cellStyle name="Normal 38 2 4 40 3" xfId="19516"/>
    <cellStyle name="Normal 38 2 4 40 3 2" xfId="48053"/>
    <cellStyle name="Normal 38 2 4 40 4" xfId="24679"/>
    <cellStyle name="Normal 38 2 4 40 5" xfId="29601"/>
    <cellStyle name="Normal 38 2 4 40 6" xfId="34523"/>
    <cellStyle name="Normal 38 2 4 41" xfId="5027"/>
    <cellStyle name="Normal 38 2 4 41 2" xfId="11870"/>
    <cellStyle name="Normal 38 2 4 41 2 2" xfId="41455"/>
    <cellStyle name="Normal 38 2 4 41 3" xfId="19631"/>
    <cellStyle name="Normal 38 2 4 41 3 2" xfId="48168"/>
    <cellStyle name="Normal 38 2 4 41 4" xfId="24794"/>
    <cellStyle name="Normal 38 2 4 41 5" xfId="29716"/>
    <cellStyle name="Normal 38 2 4 41 6" xfId="34638"/>
    <cellStyle name="Normal 38 2 4 42" xfId="5902"/>
    <cellStyle name="Normal 38 2 4 42 2" xfId="11794"/>
    <cellStyle name="Normal 38 2 4 42 2 2" xfId="41379"/>
    <cellStyle name="Normal 38 2 4 42 3" xfId="14828"/>
    <cellStyle name="Normal 38 2 4 42 3 2" xfId="43367"/>
    <cellStyle name="Normal 38 2 4 42 4" xfId="35494"/>
    <cellStyle name="Normal 38 2 4 43" xfId="8194"/>
    <cellStyle name="Normal 38 2 4 43 2" xfId="19865"/>
    <cellStyle name="Normal 38 2 4 43 2 2" xfId="48402"/>
    <cellStyle name="Normal 38 2 4 43 3" xfId="37779"/>
    <cellStyle name="Normal 38 2 4 44" xfId="8435"/>
    <cellStyle name="Normal 38 2 4 44 2" xfId="38020"/>
    <cellStyle name="Normal 38 2 4 45" xfId="13645"/>
    <cellStyle name="Normal 38 2 4 45 2" xfId="42185"/>
    <cellStyle name="Normal 38 2 4 46" xfId="19993"/>
    <cellStyle name="Normal 38 2 4 47" xfId="24916"/>
    <cellStyle name="Normal 38 2 4 48" xfId="29837"/>
    <cellStyle name="Normal 38 2 4 5" xfId="525"/>
    <cellStyle name="Normal 38 2 4 5 10" xfId="30198"/>
    <cellStyle name="Normal 38 2 4 5 2" xfId="5920"/>
    <cellStyle name="Normal 38 2 4 5 2 2" xfId="7945"/>
    <cellStyle name="Normal 38 2 4 5 2 2 2" xfId="37530"/>
    <cellStyle name="Normal 38 2 4 5 2 3" xfId="14406"/>
    <cellStyle name="Normal 38 2 4 5 2 3 2" xfId="42946"/>
    <cellStyle name="Normal 38 2 4 5 2 4" xfId="35512"/>
    <cellStyle name="Normal 38 2 4 5 3" xfId="7471"/>
    <cellStyle name="Normal 38 2 4 5 3 2" xfId="15189"/>
    <cellStyle name="Normal 38 2 4 5 3 2 2" xfId="43728"/>
    <cellStyle name="Normal 38 2 4 5 3 3" xfId="37057"/>
    <cellStyle name="Normal 38 2 4 5 4" xfId="6867"/>
    <cellStyle name="Normal 38 2 4 5 4 2" xfId="36454"/>
    <cellStyle name="Normal 38 2 4 5 5" xfId="5919"/>
    <cellStyle name="Normal 38 2 4 5 5 2" xfId="35511"/>
    <cellStyle name="Normal 38 2 4 5 6" xfId="11871"/>
    <cellStyle name="Normal 38 2 4 5 6 2" xfId="41456"/>
    <cellStyle name="Normal 38 2 4 5 7" xfId="14405"/>
    <cellStyle name="Normal 38 2 4 5 7 2" xfId="42945"/>
    <cellStyle name="Normal 38 2 4 5 8" xfId="20354"/>
    <cellStyle name="Normal 38 2 4 5 9" xfId="25276"/>
    <cellStyle name="Normal 38 2 4 6" xfId="660"/>
    <cellStyle name="Normal 38 2 4 6 2" xfId="7936"/>
    <cellStyle name="Normal 38 2 4 6 2 2" xfId="15321"/>
    <cellStyle name="Normal 38 2 4 6 2 2 2" xfId="43860"/>
    <cellStyle name="Normal 38 2 4 6 2 3" xfId="37521"/>
    <cellStyle name="Normal 38 2 4 6 3" xfId="5921"/>
    <cellStyle name="Normal 38 2 4 6 3 2" xfId="35513"/>
    <cellStyle name="Normal 38 2 4 6 4" xfId="11872"/>
    <cellStyle name="Normal 38 2 4 6 4 2" xfId="41457"/>
    <cellStyle name="Normal 38 2 4 6 5" xfId="14407"/>
    <cellStyle name="Normal 38 2 4 6 5 2" xfId="42947"/>
    <cellStyle name="Normal 38 2 4 6 6" xfId="20486"/>
    <cellStyle name="Normal 38 2 4 6 7" xfId="25408"/>
    <cellStyle name="Normal 38 2 4 6 8" xfId="30330"/>
    <cellStyle name="Normal 38 2 4 7" xfId="774"/>
    <cellStyle name="Normal 38 2 4 7 2" xfId="6987"/>
    <cellStyle name="Normal 38 2 4 7 2 2" xfId="36574"/>
    <cellStyle name="Normal 38 2 4 7 3" xfId="11873"/>
    <cellStyle name="Normal 38 2 4 7 3 2" xfId="41458"/>
    <cellStyle name="Normal 38 2 4 7 4" xfId="15435"/>
    <cellStyle name="Normal 38 2 4 7 4 2" xfId="43974"/>
    <cellStyle name="Normal 38 2 4 7 5" xfId="20600"/>
    <cellStyle name="Normal 38 2 4 7 6" xfId="25522"/>
    <cellStyle name="Normal 38 2 4 7 7" xfId="30444"/>
    <cellStyle name="Normal 38 2 4 8" xfId="888"/>
    <cellStyle name="Normal 38 2 4 8 2" xfId="6384"/>
    <cellStyle name="Normal 38 2 4 8 2 2" xfId="35971"/>
    <cellStyle name="Normal 38 2 4 8 3" xfId="11874"/>
    <cellStyle name="Normal 38 2 4 8 3 2" xfId="41459"/>
    <cellStyle name="Normal 38 2 4 8 4" xfId="15549"/>
    <cellStyle name="Normal 38 2 4 8 4 2" xfId="44088"/>
    <cellStyle name="Normal 38 2 4 8 5" xfId="20714"/>
    <cellStyle name="Normal 38 2 4 8 6" xfId="25636"/>
    <cellStyle name="Normal 38 2 4 8 7" xfId="30558"/>
    <cellStyle name="Normal 38 2 4 9" xfId="1035"/>
    <cellStyle name="Normal 38 2 4 9 2" xfId="11875"/>
    <cellStyle name="Normal 38 2 4 9 2 2" xfId="41460"/>
    <cellStyle name="Normal 38 2 4 9 3" xfId="15690"/>
    <cellStyle name="Normal 38 2 4 9 3 2" xfId="44229"/>
    <cellStyle name="Normal 38 2 4 9 4" xfId="20855"/>
    <cellStyle name="Normal 38 2 4 9 5" xfId="25777"/>
    <cellStyle name="Normal 38 2 4 9 6" xfId="30699"/>
    <cellStyle name="Normal 38 2 40" xfId="4296"/>
    <cellStyle name="Normal 38 2 40 2" xfId="11876"/>
    <cellStyle name="Normal 38 2 40 2 2" xfId="41461"/>
    <cellStyle name="Normal 38 2 40 3" xfId="18902"/>
    <cellStyle name="Normal 38 2 40 3 2" xfId="47439"/>
    <cellStyle name="Normal 38 2 40 4" xfId="24065"/>
    <cellStyle name="Normal 38 2 40 5" xfId="28987"/>
    <cellStyle name="Normal 38 2 40 6" xfId="33909"/>
    <cellStyle name="Normal 38 2 41" xfId="4410"/>
    <cellStyle name="Normal 38 2 41 2" xfId="11877"/>
    <cellStyle name="Normal 38 2 41 2 2" xfId="41462"/>
    <cellStyle name="Normal 38 2 41 3" xfId="19016"/>
    <cellStyle name="Normal 38 2 41 3 2" xfId="47553"/>
    <cellStyle name="Normal 38 2 41 4" xfId="24179"/>
    <cellStyle name="Normal 38 2 41 5" xfId="29101"/>
    <cellStyle name="Normal 38 2 41 6" xfId="34023"/>
    <cellStyle name="Normal 38 2 42" xfId="4528"/>
    <cellStyle name="Normal 38 2 42 2" xfId="11878"/>
    <cellStyle name="Normal 38 2 42 2 2" xfId="41463"/>
    <cellStyle name="Normal 38 2 42 3" xfId="19133"/>
    <cellStyle name="Normal 38 2 42 3 2" xfId="47670"/>
    <cellStyle name="Normal 38 2 42 4" xfId="24296"/>
    <cellStyle name="Normal 38 2 42 5" xfId="29218"/>
    <cellStyle name="Normal 38 2 42 6" xfId="34140"/>
    <cellStyle name="Normal 38 2 43" xfId="4642"/>
    <cellStyle name="Normal 38 2 43 2" xfId="11879"/>
    <cellStyle name="Normal 38 2 43 2 2" xfId="41464"/>
    <cellStyle name="Normal 38 2 43 3" xfId="19247"/>
    <cellStyle name="Normal 38 2 43 3 2" xfId="47784"/>
    <cellStyle name="Normal 38 2 43 4" xfId="24410"/>
    <cellStyle name="Normal 38 2 43 5" xfId="29332"/>
    <cellStyle name="Normal 38 2 43 6" xfId="34254"/>
    <cellStyle name="Normal 38 2 44" xfId="4759"/>
    <cellStyle name="Normal 38 2 44 2" xfId="11880"/>
    <cellStyle name="Normal 38 2 44 2 2" xfId="41465"/>
    <cellStyle name="Normal 38 2 44 3" xfId="19364"/>
    <cellStyle name="Normal 38 2 44 3 2" xfId="47901"/>
    <cellStyle name="Normal 38 2 44 4" xfId="24527"/>
    <cellStyle name="Normal 38 2 44 5" xfId="29449"/>
    <cellStyle name="Normal 38 2 44 6" xfId="34371"/>
    <cellStyle name="Normal 38 2 45" xfId="4879"/>
    <cellStyle name="Normal 38 2 45 2" xfId="11881"/>
    <cellStyle name="Normal 38 2 45 2 2" xfId="41466"/>
    <cellStyle name="Normal 38 2 45 3" xfId="19484"/>
    <cellStyle name="Normal 38 2 45 3 2" xfId="48021"/>
    <cellStyle name="Normal 38 2 45 4" xfId="24647"/>
    <cellStyle name="Normal 38 2 45 5" xfId="29569"/>
    <cellStyle name="Normal 38 2 45 6" xfId="34491"/>
    <cellStyle name="Normal 38 2 46" xfId="4995"/>
    <cellStyle name="Normal 38 2 46 2" xfId="11882"/>
    <cellStyle name="Normal 38 2 46 2 2" xfId="41467"/>
    <cellStyle name="Normal 38 2 46 3" xfId="19599"/>
    <cellStyle name="Normal 38 2 46 3 2" xfId="48136"/>
    <cellStyle name="Normal 38 2 46 4" xfId="24762"/>
    <cellStyle name="Normal 38 2 46 5" xfId="29684"/>
    <cellStyle name="Normal 38 2 46 6" xfId="34606"/>
    <cellStyle name="Normal 38 2 47" xfId="5858"/>
    <cellStyle name="Normal 38 2 47 2" xfId="11599"/>
    <cellStyle name="Normal 38 2 47 2 2" xfId="41184"/>
    <cellStyle name="Normal 38 2 47 3" xfId="14796"/>
    <cellStyle name="Normal 38 2 47 3 2" xfId="43335"/>
    <cellStyle name="Normal 38 2 47 4" xfId="35450"/>
    <cellStyle name="Normal 38 2 48" xfId="8162"/>
    <cellStyle name="Normal 38 2 48 2" xfId="19856"/>
    <cellStyle name="Normal 38 2 48 2 2" xfId="48393"/>
    <cellStyle name="Normal 38 2 48 3" xfId="37747"/>
    <cellStyle name="Normal 38 2 49" xfId="8403"/>
    <cellStyle name="Normal 38 2 49 2" xfId="37988"/>
    <cellStyle name="Normal 38 2 5" xfId="159"/>
    <cellStyle name="Normal 38 2 5 10" xfId="1192"/>
    <cellStyle name="Normal 38 2 5 10 2" xfId="11884"/>
    <cellStyle name="Normal 38 2 5 10 2 2" xfId="41469"/>
    <cellStyle name="Normal 38 2 5 10 3" xfId="15842"/>
    <cellStyle name="Normal 38 2 5 10 3 2" xfId="44381"/>
    <cellStyle name="Normal 38 2 5 10 4" xfId="21007"/>
    <cellStyle name="Normal 38 2 5 10 5" xfId="25929"/>
    <cellStyle name="Normal 38 2 5 10 6" xfId="30851"/>
    <cellStyle name="Normal 38 2 5 11" xfId="1308"/>
    <cellStyle name="Normal 38 2 5 11 2" xfId="11885"/>
    <cellStyle name="Normal 38 2 5 11 2 2" xfId="41470"/>
    <cellStyle name="Normal 38 2 5 11 3" xfId="15957"/>
    <cellStyle name="Normal 38 2 5 11 3 2" xfId="44496"/>
    <cellStyle name="Normal 38 2 5 11 4" xfId="21122"/>
    <cellStyle name="Normal 38 2 5 11 5" xfId="26044"/>
    <cellStyle name="Normal 38 2 5 11 6" xfId="30966"/>
    <cellStyle name="Normal 38 2 5 12" xfId="1423"/>
    <cellStyle name="Normal 38 2 5 12 2" xfId="11886"/>
    <cellStyle name="Normal 38 2 5 12 2 2" xfId="41471"/>
    <cellStyle name="Normal 38 2 5 12 3" xfId="16072"/>
    <cellStyle name="Normal 38 2 5 12 3 2" xfId="44611"/>
    <cellStyle name="Normal 38 2 5 12 4" xfId="21237"/>
    <cellStyle name="Normal 38 2 5 12 5" xfId="26159"/>
    <cellStyle name="Normal 38 2 5 12 6" xfId="31081"/>
    <cellStyle name="Normal 38 2 5 13" xfId="1538"/>
    <cellStyle name="Normal 38 2 5 13 2" xfId="11887"/>
    <cellStyle name="Normal 38 2 5 13 2 2" xfId="41472"/>
    <cellStyle name="Normal 38 2 5 13 3" xfId="16187"/>
    <cellStyle name="Normal 38 2 5 13 3 2" xfId="44726"/>
    <cellStyle name="Normal 38 2 5 13 4" xfId="21352"/>
    <cellStyle name="Normal 38 2 5 13 5" xfId="26274"/>
    <cellStyle name="Normal 38 2 5 13 6" xfId="31196"/>
    <cellStyle name="Normal 38 2 5 14" xfId="1652"/>
    <cellStyle name="Normal 38 2 5 14 2" xfId="11888"/>
    <cellStyle name="Normal 38 2 5 14 2 2" xfId="41473"/>
    <cellStyle name="Normal 38 2 5 14 3" xfId="16301"/>
    <cellStyle name="Normal 38 2 5 14 3 2" xfId="44840"/>
    <cellStyle name="Normal 38 2 5 14 4" xfId="21466"/>
    <cellStyle name="Normal 38 2 5 14 5" xfId="26388"/>
    <cellStyle name="Normal 38 2 5 14 6" xfId="31310"/>
    <cellStyle name="Normal 38 2 5 15" xfId="1766"/>
    <cellStyle name="Normal 38 2 5 15 2" xfId="11889"/>
    <cellStyle name="Normal 38 2 5 15 2 2" xfId="41474"/>
    <cellStyle name="Normal 38 2 5 15 3" xfId="16415"/>
    <cellStyle name="Normal 38 2 5 15 3 2" xfId="44954"/>
    <cellStyle name="Normal 38 2 5 15 4" xfId="21580"/>
    <cellStyle name="Normal 38 2 5 15 5" xfId="26502"/>
    <cellStyle name="Normal 38 2 5 15 6" xfId="31424"/>
    <cellStyle name="Normal 38 2 5 16" xfId="1880"/>
    <cellStyle name="Normal 38 2 5 16 2" xfId="11890"/>
    <cellStyle name="Normal 38 2 5 16 2 2" xfId="41475"/>
    <cellStyle name="Normal 38 2 5 16 3" xfId="16529"/>
    <cellStyle name="Normal 38 2 5 16 3 2" xfId="45068"/>
    <cellStyle name="Normal 38 2 5 16 4" xfId="21694"/>
    <cellStyle name="Normal 38 2 5 16 5" xfId="26616"/>
    <cellStyle name="Normal 38 2 5 16 6" xfId="31538"/>
    <cellStyle name="Normal 38 2 5 17" xfId="1994"/>
    <cellStyle name="Normal 38 2 5 17 2" xfId="11891"/>
    <cellStyle name="Normal 38 2 5 17 2 2" xfId="41476"/>
    <cellStyle name="Normal 38 2 5 17 3" xfId="16643"/>
    <cellStyle name="Normal 38 2 5 17 3 2" xfId="45182"/>
    <cellStyle name="Normal 38 2 5 17 4" xfId="21808"/>
    <cellStyle name="Normal 38 2 5 17 5" xfId="26730"/>
    <cellStyle name="Normal 38 2 5 17 6" xfId="31652"/>
    <cellStyle name="Normal 38 2 5 18" xfId="2109"/>
    <cellStyle name="Normal 38 2 5 18 2" xfId="11892"/>
    <cellStyle name="Normal 38 2 5 18 2 2" xfId="41477"/>
    <cellStyle name="Normal 38 2 5 18 3" xfId="16758"/>
    <cellStyle name="Normal 38 2 5 18 3 2" xfId="45297"/>
    <cellStyle name="Normal 38 2 5 18 4" xfId="21923"/>
    <cellStyle name="Normal 38 2 5 18 5" xfId="26845"/>
    <cellStyle name="Normal 38 2 5 18 6" xfId="31767"/>
    <cellStyle name="Normal 38 2 5 19" xfId="2455"/>
    <cellStyle name="Normal 38 2 5 19 2" xfId="11893"/>
    <cellStyle name="Normal 38 2 5 19 2 2" xfId="41478"/>
    <cellStyle name="Normal 38 2 5 19 3" xfId="17066"/>
    <cellStyle name="Normal 38 2 5 19 3 2" xfId="45603"/>
    <cellStyle name="Normal 38 2 5 19 4" xfId="22229"/>
    <cellStyle name="Normal 38 2 5 19 5" xfId="27151"/>
    <cellStyle name="Normal 38 2 5 19 6" xfId="32073"/>
    <cellStyle name="Normal 38 2 5 2" xfId="212"/>
    <cellStyle name="Normal 38 2 5 2 10" xfId="1361"/>
    <cellStyle name="Normal 38 2 5 2 10 2" xfId="11895"/>
    <cellStyle name="Normal 38 2 5 2 10 2 2" xfId="41480"/>
    <cellStyle name="Normal 38 2 5 2 10 3" xfId="16010"/>
    <cellStyle name="Normal 38 2 5 2 10 3 2" xfId="44549"/>
    <cellStyle name="Normal 38 2 5 2 10 4" xfId="21175"/>
    <cellStyle name="Normal 38 2 5 2 10 5" xfId="26097"/>
    <cellStyle name="Normal 38 2 5 2 10 6" xfId="31019"/>
    <cellStyle name="Normal 38 2 5 2 11" xfId="1476"/>
    <cellStyle name="Normal 38 2 5 2 11 2" xfId="11896"/>
    <cellStyle name="Normal 38 2 5 2 11 2 2" xfId="41481"/>
    <cellStyle name="Normal 38 2 5 2 11 3" xfId="16125"/>
    <cellStyle name="Normal 38 2 5 2 11 3 2" xfId="44664"/>
    <cellStyle name="Normal 38 2 5 2 11 4" xfId="21290"/>
    <cellStyle name="Normal 38 2 5 2 11 5" xfId="26212"/>
    <cellStyle name="Normal 38 2 5 2 11 6" xfId="31134"/>
    <cellStyle name="Normal 38 2 5 2 12" xfId="1591"/>
    <cellStyle name="Normal 38 2 5 2 12 2" xfId="11897"/>
    <cellStyle name="Normal 38 2 5 2 12 2 2" xfId="41482"/>
    <cellStyle name="Normal 38 2 5 2 12 3" xfId="16240"/>
    <cellStyle name="Normal 38 2 5 2 12 3 2" xfId="44779"/>
    <cellStyle name="Normal 38 2 5 2 12 4" xfId="21405"/>
    <cellStyle name="Normal 38 2 5 2 12 5" xfId="26327"/>
    <cellStyle name="Normal 38 2 5 2 12 6" xfId="31249"/>
    <cellStyle name="Normal 38 2 5 2 13" xfId="1705"/>
    <cellStyle name="Normal 38 2 5 2 13 2" xfId="11898"/>
    <cellStyle name="Normal 38 2 5 2 13 2 2" xfId="41483"/>
    <cellStyle name="Normal 38 2 5 2 13 3" xfId="16354"/>
    <cellStyle name="Normal 38 2 5 2 13 3 2" xfId="44893"/>
    <cellStyle name="Normal 38 2 5 2 13 4" xfId="21519"/>
    <cellStyle name="Normal 38 2 5 2 13 5" xfId="26441"/>
    <cellStyle name="Normal 38 2 5 2 13 6" xfId="31363"/>
    <cellStyle name="Normal 38 2 5 2 14" xfId="1819"/>
    <cellStyle name="Normal 38 2 5 2 14 2" xfId="11899"/>
    <cellStyle name="Normal 38 2 5 2 14 2 2" xfId="41484"/>
    <cellStyle name="Normal 38 2 5 2 14 3" xfId="16468"/>
    <cellStyle name="Normal 38 2 5 2 14 3 2" xfId="45007"/>
    <cellStyle name="Normal 38 2 5 2 14 4" xfId="21633"/>
    <cellStyle name="Normal 38 2 5 2 14 5" xfId="26555"/>
    <cellStyle name="Normal 38 2 5 2 14 6" xfId="31477"/>
    <cellStyle name="Normal 38 2 5 2 15" xfId="1933"/>
    <cellStyle name="Normal 38 2 5 2 15 2" xfId="11900"/>
    <cellStyle name="Normal 38 2 5 2 15 2 2" xfId="41485"/>
    <cellStyle name="Normal 38 2 5 2 15 3" xfId="16582"/>
    <cellStyle name="Normal 38 2 5 2 15 3 2" xfId="45121"/>
    <cellStyle name="Normal 38 2 5 2 15 4" xfId="21747"/>
    <cellStyle name="Normal 38 2 5 2 15 5" xfId="26669"/>
    <cellStyle name="Normal 38 2 5 2 15 6" xfId="31591"/>
    <cellStyle name="Normal 38 2 5 2 16" xfId="2047"/>
    <cellStyle name="Normal 38 2 5 2 16 2" xfId="11901"/>
    <cellStyle name="Normal 38 2 5 2 16 2 2" xfId="41486"/>
    <cellStyle name="Normal 38 2 5 2 16 3" xfId="16696"/>
    <cellStyle name="Normal 38 2 5 2 16 3 2" xfId="45235"/>
    <cellStyle name="Normal 38 2 5 2 16 4" xfId="21861"/>
    <cellStyle name="Normal 38 2 5 2 16 5" xfId="26783"/>
    <cellStyle name="Normal 38 2 5 2 16 6" xfId="31705"/>
    <cellStyle name="Normal 38 2 5 2 17" xfId="2162"/>
    <cellStyle name="Normal 38 2 5 2 17 2" xfId="11902"/>
    <cellStyle name="Normal 38 2 5 2 17 2 2" xfId="41487"/>
    <cellStyle name="Normal 38 2 5 2 17 3" xfId="16811"/>
    <cellStyle name="Normal 38 2 5 2 17 3 2" xfId="45350"/>
    <cellStyle name="Normal 38 2 5 2 17 4" xfId="21976"/>
    <cellStyle name="Normal 38 2 5 2 17 5" xfId="26898"/>
    <cellStyle name="Normal 38 2 5 2 17 6" xfId="31820"/>
    <cellStyle name="Normal 38 2 5 2 18" xfId="2508"/>
    <cellStyle name="Normal 38 2 5 2 18 2" xfId="11903"/>
    <cellStyle name="Normal 38 2 5 2 18 2 2" xfId="41488"/>
    <cellStyle name="Normal 38 2 5 2 18 3" xfId="17119"/>
    <cellStyle name="Normal 38 2 5 2 18 3 2" xfId="45656"/>
    <cellStyle name="Normal 38 2 5 2 18 4" xfId="22282"/>
    <cellStyle name="Normal 38 2 5 2 18 5" xfId="27204"/>
    <cellStyle name="Normal 38 2 5 2 18 6" xfId="32126"/>
    <cellStyle name="Normal 38 2 5 2 19" xfId="2627"/>
    <cellStyle name="Normal 38 2 5 2 19 2" xfId="11904"/>
    <cellStyle name="Normal 38 2 5 2 19 2 2" xfId="41489"/>
    <cellStyle name="Normal 38 2 5 2 19 3" xfId="17238"/>
    <cellStyle name="Normal 38 2 5 2 19 3 2" xfId="45775"/>
    <cellStyle name="Normal 38 2 5 2 19 4" xfId="22401"/>
    <cellStyle name="Normal 38 2 5 2 19 5" xfId="27323"/>
    <cellStyle name="Normal 38 2 5 2 19 6" xfId="32245"/>
    <cellStyle name="Normal 38 2 5 2 2" xfId="344"/>
    <cellStyle name="Normal 38 2 5 2 2 10" xfId="20174"/>
    <cellStyle name="Normal 38 2 5 2 2 11" xfId="25104"/>
    <cellStyle name="Normal 38 2 5 2 2 12" xfId="30018"/>
    <cellStyle name="Normal 38 2 5 2 2 2" xfId="2292"/>
    <cellStyle name="Normal 38 2 5 2 2 2 10" xfId="31947"/>
    <cellStyle name="Normal 38 2 5 2 2 2 2" xfId="5926"/>
    <cellStyle name="Normal 38 2 5 2 2 2 2 2" xfId="7949"/>
    <cellStyle name="Normal 38 2 5 2 2 2 2 2 2" xfId="37534"/>
    <cellStyle name="Normal 38 2 5 2 2 2 2 3" xfId="14410"/>
    <cellStyle name="Normal 38 2 5 2 2 2 2 3 2" xfId="42950"/>
    <cellStyle name="Normal 38 2 5 2 2 2 2 4" xfId="35518"/>
    <cellStyle name="Normal 38 2 5 2 2 2 3" xfId="7344"/>
    <cellStyle name="Normal 38 2 5 2 2 2 3 2" xfId="16938"/>
    <cellStyle name="Normal 38 2 5 2 2 2 3 2 2" xfId="45477"/>
    <cellStyle name="Normal 38 2 5 2 2 2 3 3" xfId="36931"/>
    <cellStyle name="Normal 38 2 5 2 2 2 4" xfId="6807"/>
    <cellStyle name="Normal 38 2 5 2 2 2 4 2" xfId="36394"/>
    <cellStyle name="Normal 38 2 5 2 2 2 5" xfId="5925"/>
    <cellStyle name="Normal 38 2 5 2 2 2 5 2" xfId="35517"/>
    <cellStyle name="Normal 38 2 5 2 2 2 6" xfId="11906"/>
    <cellStyle name="Normal 38 2 5 2 2 2 6 2" xfId="41491"/>
    <cellStyle name="Normal 38 2 5 2 2 2 7" xfId="14409"/>
    <cellStyle name="Normal 38 2 5 2 2 2 7 2" xfId="42949"/>
    <cellStyle name="Normal 38 2 5 2 2 2 8" xfId="22103"/>
    <cellStyle name="Normal 38 2 5 2 2 2 9" xfId="27025"/>
    <cellStyle name="Normal 38 2 5 2 2 3" xfId="5927"/>
    <cellStyle name="Normal 38 2 5 2 2 3 2" xfId="7948"/>
    <cellStyle name="Normal 38 2 5 2 2 3 2 2" xfId="37533"/>
    <cellStyle name="Normal 38 2 5 2 2 3 3" xfId="11905"/>
    <cellStyle name="Normal 38 2 5 2 2 3 3 2" xfId="41490"/>
    <cellStyle name="Normal 38 2 5 2 2 3 4" xfId="14411"/>
    <cellStyle name="Normal 38 2 5 2 2 3 4 2" xfId="42951"/>
    <cellStyle name="Normal 38 2 5 2 2 3 5" xfId="35519"/>
    <cellStyle name="Normal 38 2 5 2 2 4" xfId="7175"/>
    <cellStyle name="Normal 38 2 5 2 2 4 2" xfId="15009"/>
    <cellStyle name="Normal 38 2 5 2 2 4 2 2" xfId="43548"/>
    <cellStyle name="Normal 38 2 5 2 2 4 3" xfId="36762"/>
    <cellStyle name="Normal 38 2 5 2 2 5" xfId="6565"/>
    <cellStyle name="Normal 38 2 5 2 2 5 2" xfId="19871"/>
    <cellStyle name="Normal 38 2 5 2 2 5 2 2" xfId="48408"/>
    <cellStyle name="Normal 38 2 5 2 2 5 3" xfId="36152"/>
    <cellStyle name="Normal 38 2 5 2 2 6" xfId="5924"/>
    <cellStyle name="Normal 38 2 5 2 2 6 2" xfId="35516"/>
    <cellStyle name="Normal 38 2 5 2 2 7" xfId="8382"/>
    <cellStyle name="Normal 38 2 5 2 2 7 2" xfId="37967"/>
    <cellStyle name="Normal 38 2 5 2 2 8" xfId="8623"/>
    <cellStyle name="Normal 38 2 5 2 2 8 2" xfId="38208"/>
    <cellStyle name="Normal 38 2 5 2 2 9" xfId="14408"/>
    <cellStyle name="Normal 38 2 5 2 2 9 2" xfId="42948"/>
    <cellStyle name="Normal 38 2 5 2 20" xfId="2745"/>
    <cellStyle name="Normal 38 2 5 2 20 2" xfId="11907"/>
    <cellStyle name="Normal 38 2 5 2 20 2 2" xfId="41492"/>
    <cellStyle name="Normal 38 2 5 2 20 3" xfId="17356"/>
    <cellStyle name="Normal 38 2 5 2 20 3 2" xfId="45893"/>
    <cellStyle name="Normal 38 2 5 2 20 4" xfId="22519"/>
    <cellStyle name="Normal 38 2 5 2 20 5" xfId="27441"/>
    <cellStyle name="Normal 38 2 5 2 20 6" xfId="32363"/>
    <cellStyle name="Normal 38 2 5 2 21" xfId="2864"/>
    <cellStyle name="Normal 38 2 5 2 21 2" xfId="11908"/>
    <cellStyle name="Normal 38 2 5 2 21 2 2" xfId="41493"/>
    <cellStyle name="Normal 38 2 5 2 21 3" xfId="17475"/>
    <cellStyle name="Normal 38 2 5 2 21 3 2" xfId="46012"/>
    <cellStyle name="Normal 38 2 5 2 21 4" xfId="22638"/>
    <cellStyle name="Normal 38 2 5 2 21 5" xfId="27560"/>
    <cellStyle name="Normal 38 2 5 2 21 6" xfId="32482"/>
    <cellStyle name="Normal 38 2 5 2 22" xfId="2980"/>
    <cellStyle name="Normal 38 2 5 2 22 2" xfId="11909"/>
    <cellStyle name="Normal 38 2 5 2 22 2 2" xfId="41494"/>
    <cellStyle name="Normal 38 2 5 2 22 3" xfId="17591"/>
    <cellStyle name="Normal 38 2 5 2 22 3 2" xfId="46128"/>
    <cellStyle name="Normal 38 2 5 2 22 4" xfId="22754"/>
    <cellStyle name="Normal 38 2 5 2 22 5" xfId="27676"/>
    <cellStyle name="Normal 38 2 5 2 22 6" xfId="32598"/>
    <cellStyle name="Normal 38 2 5 2 23" xfId="3098"/>
    <cellStyle name="Normal 38 2 5 2 23 2" xfId="11910"/>
    <cellStyle name="Normal 38 2 5 2 23 2 2" xfId="41495"/>
    <cellStyle name="Normal 38 2 5 2 23 3" xfId="17709"/>
    <cellStyle name="Normal 38 2 5 2 23 3 2" xfId="46246"/>
    <cellStyle name="Normal 38 2 5 2 23 4" xfId="22872"/>
    <cellStyle name="Normal 38 2 5 2 23 5" xfId="27794"/>
    <cellStyle name="Normal 38 2 5 2 23 6" xfId="32716"/>
    <cellStyle name="Normal 38 2 5 2 24" xfId="3216"/>
    <cellStyle name="Normal 38 2 5 2 24 2" xfId="11911"/>
    <cellStyle name="Normal 38 2 5 2 24 2 2" xfId="41496"/>
    <cellStyle name="Normal 38 2 5 2 24 3" xfId="17826"/>
    <cellStyle name="Normal 38 2 5 2 24 3 2" xfId="46363"/>
    <cellStyle name="Normal 38 2 5 2 24 4" xfId="22989"/>
    <cellStyle name="Normal 38 2 5 2 24 5" xfId="27911"/>
    <cellStyle name="Normal 38 2 5 2 24 6" xfId="32833"/>
    <cellStyle name="Normal 38 2 5 2 25" xfId="3333"/>
    <cellStyle name="Normal 38 2 5 2 25 2" xfId="11912"/>
    <cellStyle name="Normal 38 2 5 2 25 2 2" xfId="41497"/>
    <cellStyle name="Normal 38 2 5 2 25 3" xfId="17943"/>
    <cellStyle name="Normal 38 2 5 2 25 3 2" xfId="46480"/>
    <cellStyle name="Normal 38 2 5 2 25 4" xfId="23106"/>
    <cellStyle name="Normal 38 2 5 2 25 5" xfId="28028"/>
    <cellStyle name="Normal 38 2 5 2 25 6" xfId="32950"/>
    <cellStyle name="Normal 38 2 5 2 26" xfId="3450"/>
    <cellStyle name="Normal 38 2 5 2 26 2" xfId="11913"/>
    <cellStyle name="Normal 38 2 5 2 26 2 2" xfId="41498"/>
    <cellStyle name="Normal 38 2 5 2 26 3" xfId="18060"/>
    <cellStyle name="Normal 38 2 5 2 26 3 2" xfId="46597"/>
    <cellStyle name="Normal 38 2 5 2 26 4" xfId="23223"/>
    <cellStyle name="Normal 38 2 5 2 26 5" xfId="28145"/>
    <cellStyle name="Normal 38 2 5 2 26 6" xfId="33067"/>
    <cellStyle name="Normal 38 2 5 2 27" xfId="3564"/>
    <cellStyle name="Normal 38 2 5 2 27 2" xfId="11914"/>
    <cellStyle name="Normal 38 2 5 2 27 2 2" xfId="41499"/>
    <cellStyle name="Normal 38 2 5 2 27 3" xfId="18174"/>
    <cellStyle name="Normal 38 2 5 2 27 3 2" xfId="46711"/>
    <cellStyle name="Normal 38 2 5 2 27 4" xfId="23337"/>
    <cellStyle name="Normal 38 2 5 2 27 5" xfId="28259"/>
    <cellStyle name="Normal 38 2 5 2 27 6" xfId="33181"/>
    <cellStyle name="Normal 38 2 5 2 28" xfId="3681"/>
    <cellStyle name="Normal 38 2 5 2 28 2" xfId="11915"/>
    <cellStyle name="Normal 38 2 5 2 28 2 2" xfId="41500"/>
    <cellStyle name="Normal 38 2 5 2 28 3" xfId="18290"/>
    <cellStyle name="Normal 38 2 5 2 28 3 2" xfId="46827"/>
    <cellStyle name="Normal 38 2 5 2 28 4" xfId="23453"/>
    <cellStyle name="Normal 38 2 5 2 28 5" xfId="28375"/>
    <cellStyle name="Normal 38 2 5 2 28 6" xfId="33297"/>
    <cellStyle name="Normal 38 2 5 2 29" xfId="3797"/>
    <cellStyle name="Normal 38 2 5 2 29 2" xfId="11916"/>
    <cellStyle name="Normal 38 2 5 2 29 2 2" xfId="41501"/>
    <cellStyle name="Normal 38 2 5 2 29 3" xfId="18405"/>
    <cellStyle name="Normal 38 2 5 2 29 3 2" xfId="46942"/>
    <cellStyle name="Normal 38 2 5 2 29 4" xfId="23568"/>
    <cellStyle name="Normal 38 2 5 2 29 5" xfId="28490"/>
    <cellStyle name="Normal 38 2 5 2 29 6" xfId="33412"/>
    <cellStyle name="Normal 38 2 5 2 3" xfId="464"/>
    <cellStyle name="Normal 38 2 5 2 3 10" xfId="30138"/>
    <cellStyle name="Normal 38 2 5 2 3 2" xfId="5929"/>
    <cellStyle name="Normal 38 2 5 2 3 2 2" xfId="7950"/>
    <cellStyle name="Normal 38 2 5 2 3 2 2 2" xfId="37535"/>
    <cellStyle name="Normal 38 2 5 2 3 2 3" xfId="14413"/>
    <cellStyle name="Normal 38 2 5 2 3 2 3 2" xfId="42953"/>
    <cellStyle name="Normal 38 2 5 2 3 2 4" xfId="35521"/>
    <cellStyle name="Normal 38 2 5 2 3 3" xfId="7345"/>
    <cellStyle name="Normal 38 2 5 2 3 3 2" xfId="15129"/>
    <cellStyle name="Normal 38 2 5 2 3 3 2 2" xfId="43668"/>
    <cellStyle name="Normal 38 2 5 2 3 3 3" xfId="36932"/>
    <cellStyle name="Normal 38 2 5 2 3 4" xfId="6687"/>
    <cellStyle name="Normal 38 2 5 2 3 4 2" xfId="36274"/>
    <cellStyle name="Normal 38 2 5 2 3 5" xfId="5928"/>
    <cellStyle name="Normal 38 2 5 2 3 5 2" xfId="35520"/>
    <cellStyle name="Normal 38 2 5 2 3 6" xfId="11917"/>
    <cellStyle name="Normal 38 2 5 2 3 6 2" xfId="41502"/>
    <cellStyle name="Normal 38 2 5 2 3 7" xfId="14412"/>
    <cellStyle name="Normal 38 2 5 2 3 7 2" xfId="42952"/>
    <cellStyle name="Normal 38 2 5 2 3 8" xfId="20294"/>
    <cellStyle name="Normal 38 2 5 2 3 9" xfId="25216"/>
    <cellStyle name="Normal 38 2 5 2 30" xfId="3914"/>
    <cellStyle name="Normal 38 2 5 2 30 2" xfId="11918"/>
    <cellStyle name="Normal 38 2 5 2 30 2 2" xfId="41503"/>
    <cellStyle name="Normal 38 2 5 2 30 3" xfId="18521"/>
    <cellStyle name="Normal 38 2 5 2 30 3 2" xfId="47058"/>
    <cellStyle name="Normal 38 2 5 2 30 4" xfId="23684"/>
    <cellStyle name="Normal 38 2 5 2 30 5" xfId="28606"/>
    <cellStyle name="Normal 38 2 5 2 30 6" xfId="33528"/>
    <cellStyle name="Normal 38 2 5 2 31" xfId="4032"/>
    <cellStyle name="Normal 38 2 5 2 31 2" xfId="11919"/>
    <cellStyle name="Normal 38 2 5 2 31 2 2" xfId="41504"/>
    <cellStyle name="Normal 38 2 5 2 31 3" xfId="18639"/>
    <cellStyle name="Normal 38 2 5 2 31 3 2" xfId="47176"/>
    <cellStyle name="Normal 38 2 5 2 31 4" xfId="23802"/>
    <cellStyle name="Normal 38 2 5 2 31 5" xfId="28724"/>
    <cellStyle name="Normal 38 2 5 2 31 6" xfId="33646"/>
    <cellStyle name="Normal 38 2 5 2 32" xfId="4147"/>
    <cellStyle name="Normal 38 2 5 2 32 2" xfId="11920"/>
    <cellStyle name="Normal 38 2 5 2 32 2 2" xfId="41505"/>
    <cellStyle name="Normal 38 2 5 2 32 3" xfId="18753"/>
    <cellStyle name="Normal 38 2 5 2 32 3 2" xfId="47290"/>
    <cellStyle name="Normal 38 2 5 2 32 4" xfId="23916"/>
    <cellStyle name="Normal 38 2 5 2 32 5" xfId="28838"/>
    <cellStyle name="Normal 38 2 5 2 32 6" xfId="33760"/>
    <cellStyle name="Normal 38 2 5 2 33" xfId="4262"/>
    <cellStyle name="Normal 38 2 5 2 33 2" xfId="11921"/>
    <cellStyle name="Normal 38 2 5 2 33 2 2" xfId="41506"/>
    <cellStyle name="Normal 38 2 5 2 33 3" xfId="18868"/>
    <cellStyle name="Normal 38 2 5 2 33 3 2" xfId="47405"/>
    <cellStyle name="Normal 38 2 5 2 33 4" xfId="24031"/>
    <cellStyle name="Normal 38 2 5 2 33 5" xfId="28953"/>
    <cellStyle name="Normal 38 2 5 2 33 6" xfId="33875"/>
    <cellStyle name="Normal 38 2 5 2 34" xfId="4389"/>
    <cellStyle name="Normal 38 2 5 2 34 2" xfId="11922"/>
    <cellStyle name="Normal 38 2 5 2 34 2 2" xfId="41507"/>
    <cellStyle name="Normal 38 2 5 2 34 3" xfId="18995"/>
    <cellStyle name="Normal 38 2 5 2 34 3 2" xfId="47532"/>
    <cellStyle name="Normal 38 2 5 2 34 4" xfId="24158"/>
    <cellStyle name="Normal 38 2 5 2 34 5" xfId="29080"/>
    <cellStyle name="Normal 38 2 5 2 34 6" xfId="34002"/>
    <cellStyle name="Normal 38 2 5 2 35" xfId="4504"/>
    <cellStyle name="Normal 38 2 5 2 35 2" xfId="11923"/>
    <cellStyle name="Normal 38 2 5 2 35 2 2" xfId="41508"/>
    <cellStyle name="Normal 38 2 5 2 35 3" xfId="19109"/>
    <cellStyle name="Normal 38 2 5 2 35 3 2" xfId="47646"/>
    <cellStyle name="Normal 38 2 5 2 35 4" xfId="24272"/>
    <cellStyle name="Normal 38 2 5 2 35 5" xfId="29194"/>
    <cellStyle name="Normal 38 2 5 2 35 6" xfId="34116"/>
    <cellStyle name="Normal 38 2 5 2 36" xfId="4621"/>
    <cellStyle name="Normal 38 2 5 2 36 2" xfId="11924"/>
    <cellStyle name="Normal 38 2 5 2 36 2 2" xfId="41509"/>
    <cellStyle name="Normal 38 2 5 2 36 3" xfId="19226"/>
    <cellStyle name="Normal 38 2 5 2 36 3 2" xfId="47763"/>
    <cellStyle name="Normal 38 2 5 2 36 4" xfId="24389"/>
    <cellStyle name="Normal 38 2 5 2 36 5" xfId="29311"/>
    <cellStyle name="Normal 38 2 5 2 36 6" xfId="34233"/>
    <cellStyle name="Normal 38 2 5 2 37" xfId="4737"/>
    <cellStyle name="Normal 38 2 5 2 37 2" xfId="11925"/>
    <cellStyle name="Normal 38 2 5 2 37 2 2" xfId="41510"/>
    <cellStyle name="Normal 38 2 5 2 37 3" xfId="19342"/>
    <cellStyle name="Normal 38 2 5 2 37 3 2" xfId="47879"/>
    <cellStyle name="Normal 38 2 5 2 37 4" xfId="24505"/>
    <cellStyle name="Normal 38 2 5 2 37 5" xfId="29427"/>
    <cellStyle name="Normal 38 2 5 2 37 6" xfId="34349"/>
    <cellStyle name="Normal 38 2 5 2 38" xfId="4852"/>
    <cellStyle name="Normal 38 2 5 2 38 2" xfId="11926"/>
    <cellStyle name="Normal 38 2 5 2 38 2 2" xfId="41511"/>
    <cellStyle name="Normal 38 2 5 2 38 3" xfId="19457"/>
    <cellStyle name="Normal 38 2 5 2 38 3 2" xfId="47994"/>
    <cellStyle name="Normal 38 2 5 2 38 4" xfId="24620"/>
    <cellStyle name="Normal 38 2 5 2 38 5" xfId="29542"/>
    <cellStyle name="Normal 38 2 5 2 38 6" xfId="34464"/>
    <cellStyle name="Normal 38 2 5 2 39" xfId="4973"/>
    <cellStyle name="Normal 38 2 5 2 39 2" xfId="11927"/>
    <cellStyle name="Normal 38 2 5 2 39 2 2" xfId="41512"/>
    <cellStyle name="Normal 38 2 5 2 39 3" xfId="19577"/>
    <cellStyle name="Normal 38 2 5 2 39 3 2" xfId="48114"/>
    <cellStyle name="Normal 38 2 5 2 39 4" xfId="24740"/>
    <cellStyle name="Normal 38 2 5 2 39 5" xfId="29662"/>
    <cellStyle name="Normal 38 2 5 2 39 6" xfId="34584"/>
    <cellStyle name="Normal 38 2 5 2 4" xfId="586"/>
    <cellStyle name="Normal 38 2 5 2 4 10" xfId="30259"/>
    <cellStyle name="Normal 38 2 5 2 4 2" xfId="5931"/>
    <cellStyle name="Normal 38 2 5 2 4 2 2" xfId="7951"/>
    <cellStyle name="Normal 38 2 5 2 4 2 2 2" xfId="37536"/>
    <cellStyle name="Normal 38 2 5 2 4 2 3" xfId="14415"/>
    <cellStyle name="Normal 38 2 5 2 4 2 3 2" xfId="42955"/>
    <cellStyle name="Normal 38 2 5 2 4 2 4" xfId="35523"/>
    <cellStyle name="Normal 38 2 5 2 4 3" xfId="7532"/>
    <cellStyle name="Normal 38 2 5 2 4 3 2" xfId="15250"/>
    <cellStyle name="Normal 38 2 5 2 4 3 2 2" xfId="43789"/>
    <cellStyle name="Normal 38 2 5 2 4 3 3" xfId="37118"/>
    <cellStyle name="Normal 38 2 5 2 4 4" xfId="6928"/>
    <cellStyle name="Normal 38 2 5 2 4 4 2" xfId="36515"/>
    <cellStyle name="Normal 38 2 5 2 4 5" xfId="5930"/>
    <cellStyle name="Normal 38 2 5 2 4 5 2" xfId="35522"/>
    <cellStyle name="Normal 38 2 5 2 4 6" xfId="11928"/>
    <cellStyle name="Normal 38 2 5 2 4 6 2" xfId="41513"/>
    <cellStyle name="Normal 38 2 5 2 4 7" xfId="14414"/>
    <cellStyle name="Normal 38 2 5 2 4 7 2" xfId="42954"/>
    <cellStyle name="Normal 38 2 5 2 4 8" xfId="20415"/>
    <cellStyle name="Normal 38 2 5 2 4 9" xfId="25337"/>
    <cellStyle name="Normal 38 2 5 2 40" xfId="5088"/>
    <cellStyle name="Normal 38 2 5 2 40 2" xfId="11929"/>
    <cellStyle name="Normal 38 2 5 2 40 2 2" xfId="41514"/>
    <cellStyle name="Normal 38 2 5 2 40 3" xfId="19692"/>
    <cellStyle name="Normal 38 2 5 2 40 3 2" xfId="48229"/>
    <cellStyle name="Normal 38 2 5 2 40 4" xfId="24855"/>
    <cellStyle name="Normal 38 2 5 2 40 5" xfId="29777"/>
    <cellStyle name="Normal 38 2 5 2 40 6" xfId="34699"/>
    <cellStyle name="Normal 38 2 5 2 41" xfId="5923"/>
    <cellStyle name="Normal 38 2 5 2 41 2" xfId="11894"/>
    <cellStyle name="Normal 38 2 5 2 41 2 2" xfId="41479"/>
    <cellStyle name="Normal 38 2 5 2 41 3" xfId="14889"/>
    <cellStyle name="Normal 38 2 5 2 41 3 2" xfId="43428"/>
    <cellStyle name="Normal 38 2 5 2 41 4" xfId="35515"/>
    <cellStyle name="Normal 38 2 5 2 42" xfId="8255"/>
    <cellStyle name="Normal 38 2 5 2 42 2" xfId="19870"/>
    <cellStyle name="Normal 38 2 5 2 42 2 2" xfId="48407"/>
    <cellStyle name="Normal 38 2 5 2 42 3" xfId="37840"/>
    <cellStyle name="Normal 38 2 5 2 43" xfId="8496"/>
    <cellStyle name="Normal 38 2 5 2 43 2" xfId="38081"/>
    <cellStyle name="Normal 38 2 5 2 44" xfId="13706"/>
    <cellStyle name="Normal 38 2 5 2 44 2" xfId="42246"/>
    <cellStyle name="Normal 38 2 5 2 45" xfId="20054"/>
    <cellStyle name="Normal 38 2 5 2 46" xfId="24977"/>
    <cellStyle name="Normal 38 2 5 2 47" xfId="29898"/>
    <cellStyle name="Normal 38 2 5 2 5" xfId="721"/>
    <cellStyle name="Normal 38 2 5 2 5 2" xfId="7947"/>
    <cellStyle name="Normal 38 2 5 2 5 2 2" xfId="15382"/>
    <cellStyle name="Normal 38 2 5 2 5 2 2 2" xfId="43921"/>
    <cellStyle name="Normal 38 2 5 2 5 2 3" xfId="37532"/>
    <cellStyle name="Normal 38 2 5 2 5 3" xfId="5932"/>
    <cellStyle name="Normal 38 2 5 2 5 3 2" xfId="35524"/>
    <cellStyle name="Normal 38 2 5 2 5 4" xfId="11930"/>
    <cellStyle name="Normal 38 2 5 2 5 4 2" xfId="41515"/>
    <cellStyle name="Normal 38 2 5 2 5 5" xfId="14416"/>
    <cellStyle name="Normal 38 2 5 2 5 5 2" xfId="42956"/>
    <cellStyle name="Normal 38 2 5 2 5 6" xfId="20547"/>
    <cellStyle name="Normal 38 2 5 2 5 7" xfId="25469"/>
    <cellStyle name="Normal 38 2 5 2 5 8" xfId="30391"/>
    <cellStyle name="Normal 38 2 5 2 6" xfId="835"/>
    <cellStyle name="Normal 38 2 5 2 6 2" xfId="7048"/>
    <cellStyle name="Normal 38 2 5 2 6 2 2" xfId="36635"/>
    <cellStyle name="Normal 38 2 5 2 6 3" xfId="11931"/>
    <cellStyle name="Normal 38 2 5 2 6 3 2" xfId="41516"/>
    <cellStyle name="Normal 38 2 5 2 6 4" xfId="15496"/>
    <cellStyle name="Normal 38 2 5 2 6 4 2" xfId="44035"/>
    <cellStyle name="Normal 38 2 5 2 6 5" xfId="20661"/>
    <cellStyle name="Normal 38 2 5 2 6 6" xfId="25583"/>
    <cellStyle name="Normal 38 2 5 2 6 7" xfId="30505"/>
    <cellStyle name="Normal 38 2 5 2 7" xfId="949"/>
    <cellStyle name="Normal 38 2 5 2 7 2" xfId="6445"/>
    <cellStyle name="Normal 38 2 5 2 7 2 2" xfId="36032"/>
    <cellStyle name="Normal 38 2 5 2 7 3" xfId="11932"/>
    <cellStyle name="Normal 38 2 5 2 7 3 2" xfId="41517"/>
    <cellStyle name="Normal 38 2 5 2 7 4" xfId="15610"/>
    <cellStyle name="Normal 38 2 5 2 7 4 2" xfId="44149"/>
    <cellStyle name="Normal 38 2 5 2 7 5" xfId="20775"/>
    <cellStyle name="Normal 38 2 5 2 7 6" xfId="25697"/>
    <cellStyle name="Normal 38 2 5 2 7 7" xfId="30619"/>
    <cellStyle name="Normal 38 2 5 2 8" xfId="1096"/>
    <cellStyle name="Normal 38 2 5 2 8 2" xfId="11933"/>
    <cellStyle name="Normal 38 2 5 2 8 2 2" xfId="41518"/>
    <cellStyle name="Normal 38 2 5 2 8 3" xfId="15751"/>
    <cellStyle name="Normal 38 2 5 2 8 3 2" xfId="44290"/>
    <cellStyle name="Normal 38 2 5 2 8 4" xfId="20916"/>
    <cellStyle name="Normal 38 2 5 2 8 5" xfId="25838"/>
    <cellStyle name="Normal 38 2 5 2 8 6" xfId="30760"/>
    <cellStyle name="Normal 38 2 5 2 9" xfId="1245"/>
    <cellStyle name="Normal 38 2 5 2 9 2" xfId="11934"/>
    <cellStyle name="Normal 38 2 5 2 9 2 2" xfId="41519"/>
    <cellStyle name="Normal 38 2 5 2 9 3" xfId="15895"/>
    <cellStyle name="Normal 38 2 5 2 9 3 2" xfId="44434"/>
    <cellStyle name="Normal 38 2 5 2 9 4" xfId="21060"/>
    <cellStyle name="Normal 38 2 5 2 9 5" xfId="25982"/>
    <cellStyle name="Normal 38 2 5 2 9 6" xfId="30904"/>
    <cellStyle name="Normal 38 2 5 20" xfId="2574"/>
    <cellStyle name="Normal 38 2 5 20 2" xfId="11935"/>
    <cellStyle name="Normal 38 2 5 20 2 2" xfId="41520"/>
    <cellStyle name="Normal 38 2 5 20 3" xfId="17185"/>
    <cellStyle name="Normal 38 2 5 20 3 2" xfId="45722"/>
    <cellStyle name="Normal 38 2 5 20 4" xfId="22348"/>
    <cellStyle name="Normal 38 2 5 20 5" xfId="27270"/>
    <cellStyle name="Normal 38 2 5 20 6" xfId="32192"/>
    <cellStyle name="Normal 38 2 5 21" xfId="2692"/>
    <cellStyle name="Normal 38 2 5 21 2" xfId="11936"/>
    <cellStyle name="Normal 38 2 5 21 2 2" xfId="41521"/>
    <cellStyle name="Normal 38 2 5 21 3" xfId="17303"/>
    <cellStyle name="Normal 38 2 5 21 3 2" xfId="45840"/>
    <cellStyle name="Normal 38 2 5 21 4" xfId="22466"/>
    <cellStyle name="Normal 38 2 5 21 5" xfId="27388"/>
    <cellStyle name="Normal 38 2 5 21 6" xfId="32310"/>
    <cellStyle name="Normal 38 2 5 22" xfId="2811"/>
    <cellStyle name="Normal 38 2 5 22 2" xfId="11937"/>
    <cellStyle name="Normal 38 2 5 22 2 2" xfId="41522"/>
    <cellStyle name="Normal 38 2 5 22 3" xfId="17422"/>
    <cellStyle name="Normal 38 2 5 22 3 2" xfId="45959"/>
    <cellStyle name="Normal 38 2 5 22 4" xfId="22585"/>
    <cellStyle name="Normal 38 2 5 22 5" xfId="27507"/>
    <cellStyle name="Normal 38 2 5 22 6" xfId="32429"/>
    <cellStyle name="Normal 38 2 5 23" xfId="2927"/>
    <cellStyle name="Normal 38 2 5 23 2" xfId="11938"/>
    <cellStyle name="Normal 38 2 5 23 2 2" xfId="41523"/>
    <cellStyle name="Normal 38 2 5 23 3" xfId="17538"/>
    <cellStyle name="Normal 38 2 5 23 3 2" xfId="46075"/>
    <cellStyle name="Normal 38 2 5 23 4" xfId="22701"/>
    <cellStyle name="Normal 38 2 5 23 5" xfId="27623"/>
    <cellStyle name="Normal 38 2 5 23 6" xfId="32545"/>
    <cellStyle name="Normal 38 2 5 24" xfId="3045"/>
    <cellStyle name="Normal 38 2 5 24 2" xfId="11939"/>
    <cellStyle name="Normal 38 2 5 24 2 2" xfId="41524"/>
    <cellStyle name="Normal 38 2 5 24 3" xfId="17656"/>
    <cellStyle name="Normal 38 2 5 24 3 2" xfId="46193"/>
    <cellStyle name="Normal 38 2 5 24 4" xfId="22819"/>
    <cellStyle name="Normal 38 2 5 24 5" xfId="27741"/>
    <cellStyle name="Normal 38 2 5 24 6" xfId="32663"/>
    <cellStyle name="Normal 38 2 5 25" xfId="3163"/>
    <cellStyle name="Normal 38 2 5 25 2" xfId="11940"/>
    <cellStyle name="Normal 38 2 5 25 2 2" xfId="41525"/>
    <cellStyle name="Normal 38 2 5 25 3" xfId="17773"/>
    <cellStyle name="Normal 38 2 5 25 3 2" xfId="46310"/>
    <cellStyle name="Normal 38 2 5 25 4" xfId="22936"/>
    <cellStyle name="Normal 38 2 5 25 5" xfId="27858"/>
    <cellStyle name="Normal 38 2 5 25 6" xfId="32780"/>
    <cellStyle name="Normal 38 2 5 26" xfId="3280"/>
    <cellStyle name="Normal 38 2 5 26 2" xfId="11941"/>
    <cellStyle name="Normal 38 2 5 26 2 2" xfId="41526"/>
    <cellStyle name="Normal 38 2 5 26 3" xfId="17890"/>
    <cellStyle name="Normal 38 2 5 26 3 2" xfId="46427"/>
    <cellStyle name="Normal 38 2 5 26 4" xfId="23053"/>
    <cellStyle name="Normal 38 2 5 26 5" xfId="27975"/>
    <cellStyle name="Normal 38 2 5 26 6" xfId="32897"/>
    <cellStyle name="Normal 38 2 5 27" xfId="3397"/>
    <cellStyle name="Normal 38 2 5 27 2" xfId="11942"/>
    <cellStyle name="Normal 38 2 5 27 2 2" xfId="41527"/>
    <cellStyle name="Normal 38 2 5 27 3" xfId="18007"/>
    <cellStyle name="Normal 38 2 5 27 3 2" xfId="46544"/>
    <cellStyle name="Normal 38 2 5 27 4" xfId="23170"/>
    <cellStyle name="Normal 38 2 5 27 5" xfId="28092"/>
    <cellStyle name="Normal 38 2 5 27 6" xfId="33014"/>
    <cellStyle name="Normal 38 2 5 28" xfId="3511"/>
    <cellStyle name="Normal 38 2 5 28 2" xfId="11943"/>
    <cellStyle name="Normal 38 2 5 28 2 2" xfId="41528"/>
    <cellStyle name="Normal 38 2 5 28 3" xfId="18121"/>
    <cellStyle name="Normal 38 2 5 28 3 2" xfId="46658"/>
    <cellStyle name="Normal 38 2 5 28 4" xfId="23284"/>
    <cellStyle name="Normal 38 2 5 28 5" xfId="28206"/>
    <cellStyle name="Normal 38 2 5 28 6" xfId="33128"/>
    <cellStyle name="Normal 38 2 5 29" xfId="3628"/>
    <cellStyle name="Normal 38 2 5 29 2" xfId="11944"/>
    <cellStyle name="Normal 38 2 5 29 2 2" xfId="41529"/>
    <cellStyle name="Normal 38 2 5 29 3" xfId="18237"/>
    <cellStyle name="Normal 38 2 5 29 3 2" xfId="46774"/>
    <cellStyle name="Normal 38 2 5 29 4" xfId="23400"/>
    <cellStyle name="Normal 38 2 5 29 5" xfId="28322"/>
    <cellStyle name="Normal 38 2 5 29 6" xfId="33244"/>
    <cellStyle name="Normal 38 2 5 3" xfId="291"/>
    <cellStyle name="Normal 38 2 5 3 10" xfId="20121"/>
    <cellStyle name="Normal 38 2 5 3 11" xfId="25044"/>
    <cellStyle name="Normal 38 2 5 3 12" xfId="29965"/>
    <cellStyle name="Normal 38 2 5 3 2" xfId="2231"/>
    <cellStyle name="Normal 38 2 5 3 2 10" xfId="31887"/>
    <cellStyle name="Normal 38 2 5 3 2 2" xfId="5935"/>
    <cellStyle name="Normal 38 2 5 3 2 2 2" xfId="7953"/>
    <cellStyle name="Normal 38 2 5 3 2 2 2 2" xfId="37538"/>
    <cellStyle name="Normal 38 2 5 3 2 2 3" xfId="14419"/>
    <cellStyle name="Normal 38 2 5 3 2 2 3 2" xfId="42959"/>
    <cellStyle name="Normal 38 2 5 3 2 2 4" xfId="35527"/>
    <cellStyle name="Normal 38 2 5 3 2 3" xfId="7346"/>
    <cellStyle name="Normal 38 2 5 3 2 3 2" xfId="16878"/>
    <cellStyle name="Normal 38 2 5 3 2 3 2 2" xfId="45417"/>
    <cellStyle name="Normal 38 2 5 3 2 3 3" xfId="36933"/>
    <cellStyle name="Normal 38 2 5 3 2 4" xfId="6754"/>
    <cellStyle name="Normal 38 2 5 3 2 4 2" xfId="36341"/>
    <cellStyle name="Normal 38 2 5 3 2 5" xfId="5934"/>
    <cellStyle name="Normal 38 2 5 3 2 5 2" xfId="35526"/>
    <cellStyle name="Normal 38 2 5 3 2 6" xfId="11946"/>
    <cellStyle name="Normal 38 2 5 3 2 6 2" xfId="41531"/>
    <cellStyle name="Normal 38 2 5 3 2 7" xfId="14418"/>
    <cellStyle name="Normal 38 2 5 3 2 7 2" xfId="42958"/>
    <cellStyle name="Normal 38 2 5 3 2 8" xfId="22043"/>
    <cellStyle name="Normal 38 2 5 3 2 9" xfId="26965"/>
    <cellStyle name="Normal 38 2 5 3 3" xfId="5936"/>
    <cellStyle name="Normal 38 2 5 3 3 2" xfId="7952"/>
    <cellStyle name="Normal 38 2 5 3 3 2 2" xfId="37537"/>
    <cellStyle name="Normal 38 2 5 3 3 3" xfId="11945"/>
    <cellStyle name="Normal 38 2 5 3 3 3 2" xfId="41530"/>
    <cellStyle name="Normal 38 2 5 3 3 4" xfId="14420"/>
    <cellStyle name="Normal 38 2 5 3 3 4 2" xfId="42960"/>
    <cellStyle name="Normal 38 2 5 3 3 5" xfId="35528"/>
    <cellStyle name="Normal 38 2 5 3 4" xfId="7115"/>
    <cellStyle name="Normal 38 2 5 3 4 2" xfId="14956"/>
    <cellStyle name="Normal 38 2 5 3 4 2 2" xfId="43495"/>
    <cellStyle name="Normal 38 2 5 3 4 3" xfId="36702"/>
    <cellStyle name="Normal 38 2 5 3 5" xfId="6512"/>
    <cellStyle name="Normal 38 2 5 3 5 2" xfId="19872"/>
    <cellStyle name="Normal 38 2 5 3 5 2 2" xfId="48409"/>
    <cellStyle name="Normal 38 2 5 3 5 3" xfId="36099"/>
    <cellStyle name="Normal 38 2 5 3 6" xfId="5933"/>
    <cellStyle name="Normal 38 2 5 3 6 2" xfId="35525"/>
    <cellStyle name="Normal 38 2 5 3 7" xfId="8322"/>
    <cellStyle name="Normal 38 2 5 3 7 2" xfId="37907"/>
    <cellStyle name="Normal 38 2 5 3 8" xfId="8563"/>
    <cellStyle name="Normal 38 2 5 3 8 2" xfId="38148"/>
    <cellStyle name="Normal 38 2 5 3 9" xfId="14417"/>
    <cellStyle name="Normal 38 2 5 3 9 2" xfId="42957"/>
    <cellStyle name="Normal 38 2 5 30" xfId="3744"/>
    <cellStyle name="Normal 38 2 5 30 2" xfId="11947"/>
    <cellStyle name="Normal 38 2 5 30 2 2" xfId="41532"/>
    <cellStyle name="Normal 38 2 5 30 3" xfId="18352"/>
    <cellStyle name="Normal 38 2 5 30 3 2" xfId="46889"/>
    <cellStyle name="Normal 38 2 5 30 4" xfId="23515"/>
    <cellStyle name="Normal 38 2 5 30 5" xfId="28437"/>
    <cellStyle name="Normal 38 2 5 30 6" xfId="33359"/>
    <cellStyle name="Normal 38 2 5 31" xfId="3861"/>
    <cellStyle name="Normal 38 2 5 31 2" xfId="11948"/>
    <cellStyle name="Normal 38 2 5 31 2 2" xfId="41533"/>
    <cellStyle name="Normal 38 2 5 31 3" xfId="18468"/>
    <cellStyle name="Normal 38 2 5 31 3 2" xfId="47005"/>
    <cellStyle name="Normal 38 2 5 31 4" xfId="23631"/>
    <cellStyle name="Normal 38 2 5 31 5" xfId="28553"/>
    <cellStyle name="Normal 38 2 5 31 6" xfId="33475"/>
    <cellStyle name="Normal 38 2 5 32" xfId="3979"/>
    <cellStyle name="Normal 38 2 5 32 2" xfId="11949"/>
    <cellStyle name="Normal 38 2 5 32 2 2" xfId="41534"/>
    <cellStyle name="Normal 38 2 5 32 3" xfId="18586"/>
    <cellStyle name="Normal 38 2 5 32 3 2" xfId="47123"/>
    <cellStyle name="Normal 38 2 5 32 4" xfId="23749"/>
    <cellStyle name="Normal 38 2 5 32 5" xfId="28671"/>
    <cellStyle name="Normal 38 2 5 32 6" xfId="33593"/>
    <cellStyle name="Normal 38 2 5 33" xfId="4094"/>
    <cellStyle name="Normal 38 2 5 33 2" xfId="11950"/>
    <cellStyle name="Normal 38 2 5 33 2 2" xfId="41535"/>
    <cellStyle name="Normal 38 2 5 33 3" xfId="18700"/>
    <cellStyle name="Normal 38 2 5 33 3 2" xfId="47237"/>
    <cellStyle name="Normal 38 2 5 33 4" xfId="23863"/>
    <cellStyle name="Normal 38 2 5 33 5" xfId="28785"/>
    <cellStyle name="Normal 38 2 5 33 6" xfId="33707"/>
    <cellStyle name="Normal 38 2 5 34" xfId="4209"/>
    <cellStyle name="Normal 38 2 5 34 2" xfId="11951"/>
    <cellStyle name="Normal 38 2 5 34 2 2" xfId="41536"/>
    <cellStyle name="Normal 38 2 5 34 3" xfId="18815"/>
    <cellStyle name="Normal 38 2 5 34 3 2" xfId="47352"/>
    <cellStyle name="Normal 38 2 5 34 4" xfId="23978"/>
    <cellStyle name="Normal 38 2 5 34 5" xfId="28900"/>
    <cellStyle name="Normal 38 2 5 34 6" xfId="33822"/>
    <cellStyle name="Normal 38 2 5 35" xfId="4336"/>
    <cellStyle name="Normal 38 2 5 35 2" xfId="11952"/>
    <cellStyle name="Normal 38 2 5 35 2 2" xfId="41537"/>
    <cellStyle name="Normal 38 2 5 35 3" xfId="18942"/>
    <cellStyle name="Normal 38 2 5 35 3 2" xfId="47479"/>
    <cellStyle name="Normal 38 2 5 35 4" xfId="24105"/>
    <cellStyle name="Normal 38 2 5 35 5" xfId="29027"/>
    <cellStyle name="Normal 38 2 5 35 6" xfId="33949"/>
    <cellStyle name="Normal 38 2 5 36" xfId="4451"/>
    <cellStyle name="Normal 38 2 5 36 2" xfId="11953"/>
    <cellStyle name="Normal 38 2 5 36 2 2" xfId="41538"/>
    <cellStyle name="Normal 38 2 5 36 3" xfId="19056"/>
    <cellStyle name="Normal 38 2 5 36 3 2" xfId="47593"/>
    <cellStyle name="Normal 38 2 5 36 4" xfId="24219"/>
    <cellStyle name="Normal 38 2 5 36 5" xfId="29141"/>
    <cellStyle name="Normal 38 2 5 36 6" xfId="34063"/>
    <cellStyle name="Normal 38 2 5 37" xfId="4568"/>
    <cellStyle name="Normal 38 2 5 37 2" xfId="11954"/>
    <cellStyle name="Normal 38 2 5 37 2 2" xfId="41539"/>
    <cellStyle name="Normal 38 2 5 37 3" xfId="19173"/>
    <cellStyle name="Normal 38 2 5 37 3 2" xfId="47710"/>
    <cellStyle name="Normal 38 2 5 37 4" xfId="24336"/>
    <cellStyle name="Normal 38 2 5 37 5" xfId="29258"/>
    <cellStyle name="Normal 38 2 5 37 6" xfId="34180"/>
    <cellStyle name="Normal 38 2 5 38" xfId="4684"/>
    <cellStyle name="Normal 38 2 5 38 2" xfId="11955"/>
    <cellStyle name="Normal 38 2 5 38 2 2" xfId="41540"/>
    <cellStyle name="Normal 38 2 5 38 3" xfId="19289"/>
    <cellStyle name="Normal 38 2 5 38 3 2" xfId="47826"/>
    <cellStyle name="Normal 38 2 5 38 4" xfId="24452"/>
    <cellStyle name="Normal 38 2 5 38 5" xfId="29374"/>
    <cellStyle name="Normal 38 2 5 38 6" xfId="34296"/>
    <cellStyle name="Normal 38 2 5 39" xfId="4799"/>
    <cellStyle name="Normal 38 2 5 39 2" xfId="11956"/>
    <cellStyle name="Normal 38 2 5 39 2 2" xfId="41541"/>
    <cellStyle name="Normal 38 2 5 39 3" xfId="19404"/>
    <cellStyle name="Normal 38 2 5 39 3 2" xfId="47941"/>
    <cellStyle name="Normal 38 2 5 39 4" xfId="24567"/>
    <cellStyle name="Normal 38 2 5 39 5" xfId="29489"/>
    <cellStyle name="Normal 38 2 5 39 6" xfId="34411"/>
    <cellStyle name="Normal 38 2 5 4" xfId="411"/>
    <cellStyle name="Normal 38 2 5 4 10" xfId="30085"/>
    <cellStyle name="Normal 38 2 5 4 2" xfId="5938"/>
    <cellStyle name="Normal 38 2 5 4 2 2" xfId="7954"/>
    <cellStyle name="Normal 38 2 5 4 2 2 2" xfId="37539"/>
    <cellStyle name="Normal 38 2 5 4 2 3" xfId="14422"/>
    <cellStyle name="Normal 38 2 5 4 2 3 2" xfId="42962"/>
    <cellStyle name="Normal 38 2 5 4 2 4" xfId="35530"/>
    <cellStyle name="Normal 38 2 5 4 3" xfId="7347"/>
    <cellStyle name="Normal 38 2 5 4 3 2" xfId="15076"/>
    <cellStyle name="Normal 38 2 5 4 3 2 2" xfId="43615"/>
    <cellStyle name="Normal 38 2 5 4 3 3" xfId="36934"/>
    <cellStyle name="Normal 38 2 5 4 4" xfId="6634"/>
    <cellStyle name="Normal 38 2 5 4 4 2" xfId="36221"/>
    <cellStyle name="Normal 38 2 5 4 5" xfId="5937"/>
    <cellStyle name="Normal 38 2 5 4 5 2" xfId="35529"/>
    <cellStyle name="Normal 38 2 5 4 6" xfId="11957"/>
    <cellStyle name="Normal 38 2 5 4 6 2" xfId="41542"/>
    <cellStyle name="Normal 38 2 5 4 7" xfId="14421"/>
    <cellStyle name="Normal 38 2 5 4 7 2" xfId="42961"/>
    <cellStyle name="Normal 38 2 5 4 8" xfId="20241"/>
    <cellStyle name="Normal 38 2 5 4 9" xfId="25163"/>
    <cellStyle name="Normal 38 2 5 40" xfId="4920"/>
    <cellStyle name="Normal 38 2 5 40 2" xfId="11958"/>
    <cellStyle name="Normal 38 2 5 40 2 2" xfId="41543"/>
    <cellStyle name="Normal 38 2 5 40 3" xfId="19524"/>
    <cellStyle name="Normal 38 2 5 40 3 2" xfId="48061"/>
    <cellStyle name="Normal 38 2 5 40 4" xfId="24687"/>
    <cellStyle name="Normal 38 2 5 40 5" xfId="29609"/>
    <cellStyle name="Normal 38 2 5 40 6" xfId="34531"/>
    <cellStyle name="Normal 38 2 5 41" xfId="5035"/>
    <cellStyle name="Normal 38 2 5 41 2" xfId="11959"/>
    <cellStyle name="Normal 38 2 5 41 2 2" xfId="41544"/>
    <cellStyle name="Normal 38 2 5 41 3" xfId="19639"/>
    <cellStyle name="Normal 38 2 5 41 3 2" xfId="48176"/>
    <cellStyle name="Normal 38 2 5 41 4" xfId="24802"/>
    <cellStyle name="Normal 38 2 5 41 5" xfId="29724"/>
    <cellStyle name="Normal 38 2 5 41 6" xfId="34646"/>
    <cellStyle name="Normal 38 2 5 42" xfId="5922"/>
    <cellStyle name="Normal 38 2 5 42 2" xfId="11883"/>
    <cellStyle name="Normal 38 2 5 42 2 2" xfId="41468"/>
    <cellStyle name="Normal 38 2 5 42 3" xfId="14836"/>
    <cellStyle name="Normal 38 2 5 42 3 2" xfId="43375"/>
    <cellStyle name="Normal 38 2 5 42 4" xfId="35514"/>
    <cellStyle name="Normal 38 2 5 43" xfId="8202"/>
    <cellStyle name="Normal 38 2 5 43 2" xfId="19869"/>
    <cellStyle name="Normal 38 2 5 43 2 2" xfId="48406"/>
    <cellStyle name="Normal 38 2 5 43 3" xfId="37787"/>
    <cellStyle name="Normal 38 2 5 44" xfId="8443"/>
    <cellStyle name="Normal 38 2 5 44 2" xfId="38028"/>
    <cellStyle name="Normal 38 2 5 45" xfId="13653"/>
    <cellStyle name="Normal 38 2 5 45 2" xfId="42193"/>
    <cellStyle name="Normal 38 2 5 46" xfId="20001"/>
    <cellStyle name="Normal 38 2 5 47" xfId="24924"/>
    <cellStyle name="Normal 38 2 5 48" xfId="29845"/>
    <cellStyle name="Normal 38 2 5 5" xfId="533"/>
    <cellStyle name="Normal 38 2 5 5 10" xfId="30206"/>
    <cellStyle name="Normal 38 2 5 5 2" xfId="5940"/>
    <cellStyle name="Normal 38 2 5 5 2 2" xfId="7955"/>
    <cellStyle name="Normal 38 2 5 5 2 2 2" xfId="37540"/>
    <cellStyle name="Normal 38 2 5 5 2 3" xfId="14424"/>
    <cellStyle name="Normal 38 2 5 5 2 3 2" xfId="42964"/>
    <cellStyle name="Normal 38 2 5 5 2 4" xfId="35532"/>
    <cellStyle name="Normal 38 2 5 5 3" xfId="7479"/>
    <cellStyle name="Normal 38 2 5 5 3 2" xfId="15197"/>
    <cellStyle name="Normal 38 2 5 5 3 2 2" xfId="43736"/>
    <cellStyle name="Normal 38 2 5 5 3 3" xfId="37065"/>
    <cellStyle name="Normal 38 2 5 5 4" xfId="6875"/>
    <cellStyle name="Normal 38 2 5 5 4 2" xfId="36462"/>
    <cellStyle name="Normal 38 2 5 5 5" xfId="5939"/>
    <cellStyle name="Normal 38 2 5 5 5 2" xfId="35531"/>
    <cellStyle name="Normal 38 2 5 5 6" xfId="11960"/>
    <cellStyle name="Normal 38 2 5 5 6 2" xfId="41545"/>
    <cellStyle name="Normal 38 2 5 5 7" xfId="14423"/>
    <cellStyle name="Normal 38 2 5 5 7 2" xfId="42963"/>
    <cellStyle name="Normal 38 2 5 5 8" xfId="20362"/>
    <cellStyle name="Normal 38 2 5 5 9" xfId="25284"/>
    <cellStyle name="Normal 38 2 5 6" xfId="668"/>
    <cellStyle name="Normal 38 2 5 6 2" xfId="7946"/>
    <cellStyle name="Normal 38 2 5 6 2 2" xfId="15329"/>
    <cellStyle name="Normal 38 2 5 6 2 2 2" xfId="43868"/>
    <cellStyle name="Normal 38 2 5 6 2 3" xfId="37531"/>
    <cellStyle name="Normal 38 2 5 6 3" xfId="5941"/>
    <cellStyle name="Normal 38 2 5 6 3 2" xfId="35533"/>
    <cellStyle name="Normal 38 2 5 6 4" xfId="11961"/>
    <cellStyle name="Normal 38 2 5 6 4 2" xfId="41546"/>
    <cellStyle name="Normal 38 2 5 6 5" xfId="14425"/>
    <cellStyle name="Normal 38 2 5 6 5 2" xfId="42965"/>
    <cellStyle name="Normal 38 2 5 6 6" xfId="20494"/>
    <cellStyle name="Normal 38 2 5 6 7" xfId="25416"/>
    <cellStyle name="Normal 38 2 5 6 8" xfId="30338"/>
    <cellStyle name="Normal 38 2 5 7" xfId="782"/>
    <cellStyle name="Normal 38 2 5 7 2" xfId="6995"/>
    <cellStyle name="Normal 38 2 5 7 2 2" xfId="36582"/>
    <cellStyle name="Normal 38 2 5 7 3" xfId="11962"/>
    <cellStyle name="Normal 38 2 5 7 3 2" xfId="41547"/>
    <cellStyle name="Normal 38 2 5 7 4" xfId="15443"/>
    <cellStyle name="Normal 38 2 5 7 4 2" xfId="43982"/>
    <cellStyle name="Normal 38 2 5 7 5" xfId="20608"/>
    <cellStyle name="Normal 38 2 5 7 6" xfId="25530"/>
    <cellStyle name="Normal 38 2 5 7 7" xfId="30452"/>
    <cellStyle name="Normal 38 2 5 8" xfId="896"/>
    <cellStyle name="Normal 38 2 5 8 2" xfId="6392"/>
    <cellStyle name="Normal 38 2 5 8 2 2" xfId="35979"/>
    <cellStyle name="Normal 38 2 5 8 3" xfId="11963"/>
    <cellStyle name="Normal 38 2 5 8 3 2" xfId="41548"/>
    <cellStyle name="Normal 38 2 5 8 4" xfId="15557"/>
    <cellStyle name="Normal 38 2 5 8 4 2" xfId="44096"/>
    <cellStyle name="Normal 38 2 5 8 5" xfId="20722"/>
    <cellStyle name="Normal 38 2 5 8 6" xfId="25644"/>
    <cellStyle name="Normal 38 2 5 8 7" xfId="30566"/>
    <cellStyle name="Normal 38 2 5 9" xfId="1043"/>
    <cellStyle name="Normal 38 2 5 9 2" xfId="11964"/>
    <cellStyle name="Normal 38 2 5 9 2 2" xfId="41549"/>
    <cellStyle name="Normal 38 2 5 9 3" xfId="15698"/>
    <cellStyle name="Normal 38 2 5 9 3 2" xfId="44237"/>
    <cellStyle name="Normal 38 2 5 9 4" xfId="20863"/>
    <cellStyle name="Normal 38 2 5 9 5" xfId="25785"/>
    <cellStyle name="Normal 38 2 5 9 6" xfId="30707"/>
    <cellStyle name="Normal 38 2 50" xfId="13613"/>
    <cellStyle name="Normal 38 2 50 2" xfId="42153"/>
    <cellStyle name="Normal 38 2 51" xfId="19961"/>
    <cellStyle name="Normal 38 2 52" xfId="24884"/>
    <cellStyle name="Normal 38 2 53" xfId="29805"/>
    <cellStyle name="Normal 38 2 6" xfId="169"/>
    <cellStyle name="Normal 38 2 6 10" xfId="1202"/>
    <cellStyle name="Normal 38 2 6 10 2" xfId="11966"/>
    <cellStyle name="Normal 38 2 6 10 2 2" xfId="41551"/>
    <cellStyle name="Normal 38 2 6 10 3" xfId="15852"/>
    <cellStyle name="Normal 38 2 6 10 3 2" xfId="44391"/>
    <cellStyle name="Normal 38 2 6 10 4" xfId="21017"/>
    <cellStyle name="Normal 38 2 6 10 5" xfId="25939"/>
    <cellStyle name="Normal 38 2 6 10 6" xfId="30861"/>
    <cellStyle name="Normal 38 2 6 11" xfId="1318"/>
    <cellStyle name="Normal 38 2 6 11 2" xfId="11967"/>
    <cellStyle name="Normal 38 2 6 11 2 2" xfId="41552"/>
    <cellStyle name="Normal 38 2 6 11 3" xfId="15967"/>
    <cellStyle name="Normal 38 2 6 11 3 2" xfId="44506"/>
    <cellStyle name="Normal 38 2 6 11 4" xfId="21132"/>
    <cellStyle name="Normal 38 2 6 11 5" xfId="26054"/>
    <cellStyle name="Normal 38 2 6 11 6" xfId="30976"/>
    <cellStyle name="Normal 38 2 6 12" xfId="1433"/>
    <cellStyle name="Normal 38 2 6 12 2" xfId="11968"/>
    <cellStyle name="Normal 38 2 6 12 2 2" xfId="41553"/>
    <cellStyle name="Normal 38 2 6 12 3" xfId="16082"/>
    <cellStyle name="Normal 38 2 6 12 3 2" xfId="44621"/>
    <cellStyle name="Normal 38 2 6 12 4" xfId="21247"/>
    <cellStyle name="Normal 38 2 6 12 5" xfId="26169"/>
    <cellStyle name="Normal 38 2 6 12 6" xfId="31091"/>
    <cellStyle name="Normal 38 2 6 13" xfId="1548"/>
    <cellStyle name="Normal 38 2 6 13 2" xfId="11969"/>
    <cellStyle name="Normal 38 2 6 13 2 2" xfId="41554"/>
    <cellStyle name="Normal 38 2 6 13 3" xfId="16197"/>
    <cellStyle name="Normal 38 2 6 13 3 2" xfId="44736"/>
    <cellStyle name="Normal 38 2 6 13 4" xfId="21362"/>
    <cellStyle name="Normal 38 2 6 13 5" xfId="26284"/>
    <cellStyle name="Normal 38 2 6 13 6" xfId="31206"/>
    <cellStyle name="Normal 38 2 6 14" xfId="1662"/>
    <cellStyle name="Normal 38 2 6 14 2" xfId="11970"/>
    <cellStyle name="Normal 38 2 6 14 2 2" xfId="41555"/>
    <cellStyle name="Normal 38 2 6 14 3" xfId="16311"/>
    <cellStyle name="Normal 38 2 6 14 3 2" xfId="44850"/>
    <cellStyle name="Normal 38 2 6 14 4" xfId="21476"/>
    <cellStyle name="Normal 38 2 6 14 5" xfId="26398"/>
    <cellStyle name="Normal 38 2 6 14 6" xfId="31320"/>
    <cellStyle name="Normal 38 2 6 15" xfId="1776"/>
    <cellStyle name="Normal 38 2 6 15 2" xfId="11971"/>
    <cellStyle name="Normal 38 2 6 15 2 2" xfId="41556"/>
    <cellStyle name="Normal 38 2 6 15 3" xfId="16425"/>
    <cellStyle name="Normal 38 2 6 15 3 2" xfId="44964"/>
    <cellStyle name="Normal 38 2 6 15 4" xfId="21590"/>
    <cellStyle name="Normal 38 2 6 15 5" xfId="26512"/>
    <cellStyle name="Normal 38 2 6 15 6" xfId="31434"/>
    <cellStyle name="Normal 38 2 6 16" xfId="1890"/>
    <cellStyle name="Normal 38 2 6 16 2" xfId="11972"/>
    <cellStyle name="Normal 38 2 6 16 2 2" xfId="41557"/>
    <cellStyle name="Normal 38 2 6 16 3" xfId="16539"/>
    <cellStyle name="Normal 38 2 6 16 3 2" xfId="45078"/>
    <cellStyle name="Normal 38 2 6 16 4" xfId="21704"/>
    <cellStyle name="Normal 38 2 6 16 5" xfId="26626"/>
    <cellStyle name="Normal 38 2 6 16 6" xfId="31548"/>
    <cellStyle name="Normal 38 2 6 17" xfId="2004"/>
    <cellStyle name="Normal 38 2 6 17 2" xfId="11973"/>
    <cellStyle name="Normal 38 2 6 17 2 2" xfId="41558"/>
    <cellStyle name="Normal 38 2 6 17 3" xfId="16653"/>
    <cellStyle name="Normal 38 2 6 17 3 2" xfId="45192"/>
    <cellStyle name="Normal 38 2 6 17 4" xfId="21818"/>
    <cellStyle name="Normal 38 2 6 17 5" xfId="26740"/>
    <cellStyle name="Normal 38 2 6 17 6" xfId="31662"/>
    <cellStyle name="Normal 38 2 6 18" xfId="2119"/>
    <cellStyle name="Normal 38 2 6 18 2" xfId="11974"/>
    <cellStyle name="Normal 38 2 6 18 2 2" xfId="41559"/>
    <cellStyle name="Normal 38 2 6 18 3" xfId="16768"/>
    <cellStyle name="Normal 38 2 6 18 3 2" xfId="45307"/>
    <cellStyle name="Normal 38 2 6 18 4" xfId="21933"/>
    <cellStyle name="Normal 38 2 6 18 5" xfId="26855"/>
    <cellStyle name="Normal 38 2 6 18 6" xfId="31777"/>
    <cellStyle name="Normal 38 2 6 19" xfId="2465"/>
    <cellStyle name="Normal 38 2 6 19 2" xfId="11975"/>
    <cellStyle name="Normal 38 2 6 19 2 2" xfId="41560"/>
    <cellStyle name="Normal 38 2 6 19 3" xfId="17076"/>
    <cellStyle name="Normal 38 2 6 19 3 2" xfId="45613"/>
    <cellStyle name="Normal 38 2 6 19 4" xfId="22239"/>
    <cellStyle name="Normal 38 2 6 19 5" xfId="27161"/>
    <cellStyle name="Normal 38 2 6 19 6" xfId="32083"/>
    <cellStyle name="Normal 38 2 6 2" xfId="213"/>
    <cellStyle name="Normal 38 2 6 2 10" xfId="1362"/>
    <cellStyle name="Normal 38 2 6 2 10 2" xfId="11977"/>
    <cellStyle name="Normal 38 2 6 2 10 2 2" xfId="41562"/>
    <cellStyle name="Normal 38 2 6 2 10 3" xfId="16011"/>
    <cellStyle name="Normal 38 2 6 2 10 3 2" xfId="44550"/>
    <cellStyle name="Normal 38 2 6 2 10 4" xfId="21176"/>
    <cellStyle name="Normal 38 2 6 2 10 5" xfId="26098"/>
    <cellStyle name="Normal 38 2 6 2 10 6" xfId="31020"/>
    <cellStyle name="Normal 38 2 6 2 11" xfId="1477"/>
    <cellStyle name="Normal 38 2 6 2 11 2" xfId="11978"/>
    <cellStyle name="Normal 38 2 6 2 11 2 2" xfId="41563"/>
    <cellStyle name="Normal 38 2 6 2 11 3" xfId="16126"/>
    <cellStyle name="Normal 38 2 6 2 11 3 2" xfId="44665"/>
    <cellStyle name="Normal 38 2 6 2 11 4" xfId="21291"/>
    <cellStyle name="Normal 38 2 6 2 11 5" xfId="26213"/>
    <cellStyle name="Normal 38 2 6 2 11 6" xfId="31135"/>
    <cellStyle name="Normal 38 2 6 2 12" xfId="1592"/>
    <cellStyle name="Normal 38 2 6 2 12 2" xfId="11979"/>
    <cellStyle name="Normal 38 2 6 2 12 2 2" xfId="41564"/>
    <cellStyle name="Normal 38 2 6 2 12 3" xfId="16241"/>
    <cellStyle name="Normal 38 2 6 2 12 3 2" xfId="44780"/>
    <cellStyle name="Normal 38 2 6 2 12 4" xfId="21406"/>
    <cellStyle name="Normal 38 2 6 2 12 5" xfId="26328"/>
    <cellStyle name="Normal 38 2 6 2 12 6" xfId="31250"/>
    <cellStyle name="Normal 38 2 6 2 13" xfId="1706"/>
    <cellStyle name="Normal 38 2 6 2 13 2" xfId="11980"/>
    <cellStyle name="Normal 38 2 6 2 13 2 2" xfId="41565"/>
    <cellStyle name="Normal 38 2 6 2 13 3" xfId="16355"/>
    <cellStyle name="Normal 38 2 6 2 13 3 2" xfId="44894"/>
    <cellStyle name="Normal 38 2 6 2 13 4" xfId="21520"/>
    <cellStyle name="Normal 38 2 6 2 13 5" xfId="26442"/>
    <cellStyle name="Normal 38 2 6 2 13 6" xfId="31364"/>
    <cellStyle name="Normal 38 2 6 2 14" xfId="1820"/>
    <cellStyle name="Normal 38 2 6 2 14 2" xfId="11981"/>
    <cellStyle name="Normal 38 2 6 2 14 2 2" xfId="41566"/>
    <cellStyle name="Normal 38 2 6 2 14 3" xfId="16469"/>
    <cellStyle name="Normal 38 2 6 2 14 3 2" xfId="45008"/>
    <cellStyle name="Normal 38 2 6 2 14 4" xfId="21634"/>
    <cellStyle name="Normal 38 2 6 2 14 5" xfId="26556"/>
    <cellStyle name="Normal 38 2 6 2 14 6" xfId="31478"/>
    <cellStyle name="Normal 38 2 6 2 15" xfId="1934"/>
    <cellStyle name="Normal 38 2 6 2 15 2" xfId="11982"/>
    <cellStyle name="Normal 38 2 6 2 15 2 2" xfId="41567"/>
    <cellStyle name="Normal 38 2 6 2 15 3" xfId="16583"/>
    <cellStyle name="Normal 38 2 6 2 15 3 2" xfId="45122"/>
    <cellStyle name="Normal 38 2 6 2 15 4" xfId="21748"/>
    <cellStyle name="Normal 38 2 6 2 15 5" xfId="26670"/>
    <cellStyle name="Normal 38 2 6 2 15 6" xfId="31592"/>
    <cellStyle name="Normal 38 2 6 2 16" xfId="2048"/>
    <cellStyle name="Normal 38 2 6 2 16 2" xfId="11983"/>
    <cellStyle name="Normal 38 2 6 2 16 2 2" xfId="41568"/>
    <cellStyle name="Normal 38 2 6 2 16 3" xfId="16697"/>
    <cellStyle name="Normal 38 2 6 2 16 3 2" xfId="45236"/>
    <cellStyle name="Normal 38 2 6 2 16 4" xfId="21862"/>
    <cellStyle name="Normal 38 2 6 2 16 5" xfId="26784"/>
    <cellStyle name="Normal 38 2 6 2 16 6" xfId="31706"/>
    <cellStyle name="Normal 38 2 6 2 17" xfId="2163"/>
    <cellStyle name="Normal 38 2 6 2 17 2" xfId="11984"/>
    <cellStyle name="Normal 38 2 6 2 17 2 2" xfId="41569"/>
    <cellStyle name="Normal 38 2 6 2 17 3" xfId="16812"/>
    <cellStyle name="Normal 38 2 6 2 17 3 2" xfId="45351"/>
    <cellStyle name="Normal 38 2 6 2 17 4" xfId="21977"/>
    <cellStyle name="Normal 38 2 6 2 17 5" xfId="26899"/>
    <cellStyle name="Normal 38 2 6 2 17 6" xfId="31821"/>
    <cellStyle name="Normal 38 2 6 2 18" xfId="2509"/>
    <cellStyle name="Normal 38 2 6 2 18 2" xfId="11985"/>
    <cellStyle name="Normal 38 2 6 2 18 2 2" xfId="41570"/>
    <cellStyle name="Normal 38 2 6 2 18 3" xfId="17120"/>
    <cellStyle name="Normal 38 2 6 2 18 3 2" xfId="45657"/>
    <cellStyle name="Normal 38 2 6 2 18 4" xfId="22283"/>
    <cellStyle name="Normal 38 2 6 2 18 5" xfId="27205"/>
    <cellStyle name="Normal 38 2 6 2 18 6" xfId="32127"/>
    <cellStyle name="Normal 38 2 6 2 19" xfId="2628"/>
    <cellStyle name="Normal 38 2 6 2 19 2" xfId="11986"/>
    <cellStyle name="Normal 38 2 6 2 19 2 2" xfId="41571"/>
    <cellStyle name="Normal 38 2 6 2 19 3" xfId="17239"/>
    <cellStyle name="Normal 38 2 6 2 19 3 2" xfId="45776"/>
    <cellStyle name="Normal 38 2 6 2 19 4" xfId="22402"/>
    <cellStyle name="Normal 38 2 6 2 19 5" xfId="27324"/>
    <cellStyle name="Normal 38 2 6 2 19 6" xfId="32246"/>
    <cellStyle name="Normal 38 2 6 2 2" xfId="345"/>
    <cellStyle name="Normal 38 2 6 2 2 10" xfId="20175"/>
    <cellStyle name="Normal 38 2 6 2 2 11" xfId="25114"/>
    <cellStyle name="Normal 38 2 6 2 2 12" xfId="30019"/>
    <cellStyle name="Normal 38 2 6 2 2 2" xfId="2302"/>
    <cellStyle name="Normal 38 2 6 2 2 2 10" xfId="31957"/>
    <cellStyle name="Normal 38 2 6 2 2 2 2" xfId="5946"/>
    <cellStyle name="Normal 38 2 6 2 2 2 2 2" xfId="7959"/>
    <cellStyle name="Normal 38 2 6 2 2 2 2 2 2" xfId="37544"/>
    <cellStyle name="Normal 38 2 6 2 2 2 2 3" xfId="14428"/>
    <cellStyle name="Normal 38 2 6 2 2 2 2 3 2" xfId="42968"/>
    <cellStyle name="Normal 38 2 6 2 2 2 2 4" xfId="35538"/>
    <cellStyle name="Normal 38 2 6 2 2 2 3" xfId="7348"/>
    <cellStyle name="Normal 38 2 6 2 2 2 3 2" xfId="16948"/>
    <cellStyle name="Normal 38 2 6 2 2 2 3 2 2" xfId="45487"/>
    <cellStyle name="Normal 38 2 6 2 2 2 3 3" xfId="36935"/>
    <cellStyle name="Normal 38 2 6 2 2 2 4" xfId="6808"/>
    <cellStyle name="Normal 38 2 6 2 2 2 4 2" xfId="36395"/>
    <cellStyle name="Normal 38 2 6 2 2 2 5" xfId="5945"/>
    <cellStyle name="Normal 38 2 6 2 2 2 5 2" xfId="35537"/>
    <cellStyle name="Normal 38 2 6 2 2 2 6" xfId="11988"/>
    <cellStyle name="Normal 38 2 6 2 2 2 6 2" xfId="41573"/>
    <cellStyle name="Normal 38 2 6 2 2 2 7" xfId="14427"/>
    <cellStyle name="Normal 38 2 6 2 2 2 7 2" xfId="42967"/>
    <cellStyle name="Normal 38 2 6 2 2 2 8" xfId="22113"/>
    <cellStyle name="Normal 38 2 6 2 2 2 9" xfId="27035"/>
    <cellStyle name="Normal 38 2 6 2 2 3" xfId="5947"/>
    <cellStyle name="Normal 38 2 6 2 2 3 2" xfId="7958"/>
    <cellStyle name="Normal 38 2 6 2 2 3 2 2" xfId="37543"/>
    <cellStyle name="Normal 38 2 6 2 2 3 3" xfId="11987"/>
    <cellStyle name="Normal 38 2 6 2 2 3 3 2" xfId="41572"/>
    <cellStyle name="Normal 38 2 6 2 2 3 4" xfId="14429"/>
    <cellStyle name="Normal 38 2 6 2 2 3 4 2" xfId="42969"/>
    <cellStyle name="Normal 38 2 6 2 2 3 5" xfId="35539"/>
    <cellStyle name="Normal 38 2 6 2 2 4" xfId="7185"/>
    <cellStyle name="Normal 38 2 6 2 2 4 2" xfId="15010"/>
    <cellStyle name="Normal 38 2 6 2 2 4 2 2" xfId="43549"/>
    <cellStyle name="Normal 38 2 6 2 2 4 3" xfId="36772"/>
    <cellStyle name="Normal 38 2 6 2 2 5" xfId="6566"/>
    <cellStyle name="Normal 38 2 6 2 2 5 2" xfId="19875"/>
    <cellStyle name="Normal 38 2 6 2 2 5 2 2" xfId="48412"/>
    <cellStyle name="Normal 38 2 6 2 2 5 3" xfId="36153"/>
    <cellStyle name="Normal 38 2 6 2 2 6" xfId="5944"/>
    <cellStyle name="Normal 38 2 6 2 2 6 2" xfId="35536"/>
    <cellStyle name="Normal 38 2 6 2 2 7" xfId="8392"/>
    <cellStyle name="Normal 38 2 6 2 2 7 2" xfId="37977"/>
    <cellStyle name="Normal 38 2 6 2 2 8" xfId="8633"/>
    <cellStyle name="Normal 38 2 6 2 2 8 2" xfId="38218"/>
    <cellStyle name="Normal 38 2 6 2 2 9" xfId="14426"/>
    <cellStyle name="Normal 38 2 6 2 2 9 2" xfId="42966"/>
    <cellStyle name="Normal 38 2 6 2 20" xfId="2746"/>
    <cellStyle name="Normal 38 2 6 2 20 2" xfId="11989"/>
    <cellStyle name="Normal 38 2 6 2 20 2 2" xfId="41574"/>
    <cellStyle name="Normal 38 2 6 2 20 3" xfId="17357"/>
    <cellStyle name="Normal 38 2 6 2 20 3 2" xfId="45894"/>
    <cellStyle name="Normal 38 2 6 2 20 4" xfId="22520"/>
    <cellStyle name="Normal 38 2 6 2 20 5" xfId="27442"/>
    <cellStyle name="Normal 38 2 6 2 20 6" xfId="32364"/>
    <cellStyle name="Normal 38 2 6 2 21" xfId="2865"/>
    <cellStyle name="Normal 38 2 6 2 21 2" xfId="11990"/>
    <cellStyle name="Normal 38 2 6 2 21 2 2" xfId="41575"/>
    <cellStyle name="Normal 38 2 6 2 21 3" xfId="17476"/>
    <cellStyle name="Normal 38 2 6 2 21 3 2" xfId="46013"/>
    <cellStyle name="Normal 38 2 6 2 21 4" xfId="22639"/>
    <cellStyle name="Normal 38 2 6 2 21 5" xfId="27561"/>
    <cellStyle name="Normal 38 2 6 2 21 6" xfId="32483"/>
    <cellStyle name="Normal 38 2 6 2 22" xfId="2981"/>
    <cellStyle name="Normal 38 2 6 2 22 2" xfId="11991"/>
    <cellStyle name="Normal 38 2 6 2 22 2 2" xfId="41576"/>
    <cellStyle name="Normal 38 2 6 2 22 3" xfId="17592"/>
    <cellStyle name="Normal 38 2 6 2 22 3 2" xfId="46129"/>
    <cellStyle name="Normal 38 2 6 2 22 4" xfId="22755"/>
    <cellStyle name="Normal 38 2 6 2 22 5" xfId="27677"/>
    <cellStyle name="Normal 38 2 6 2 22 6" xfId="32599"/>
    <cellStyle name="Normal 38 2 6 2 23" xfId="3099"/>
    <cellStyle name="Normal 38 2 6 2 23 2" xfId="11992"/>
    <cellStyle name="Normal 38 2 6 2 23 2 2" xfId="41577"/>
    <cellStyle name="Normal 38 2 6 2 23 3" xfId="17710"/>
    <cellStyle name="Normal 38 2 6 2 23 3 2" xfId="46247"/>
    <cellStyle name="Normal 38 2 6 2 23 4" xfId="22873"/>
    <cellStyle name="Normal 38 2 6 2 23 5" xfId="27795"/>
    <cellStyle name="Normal 38 2 6 2 23 6" xfId="32717"/>
    <cellStyle name="Normal 38 2 6 2 24" xfId="3217"/>
    <cellStyle name="Normal 38 2 6 2 24 2" xfId="11993"/>
    <cellStyle name="Normal 38 2 6 2 24 2 2" xfId="41578"/>
    <cellStyle name="Normal 38 2 6 2 24 3" xfId="17827"/>
    <cellStyle name="Normal 38 2 6 2 24 3 2" xfId="46364"/>
    <cellStyle name="Normal 38 2 6 2 24 4" xfId="22990"/>
    <cellStyle name="Normal 38 2 6 2 24 5" xfId="27912"/>
    <cellStyle name="Normal 38 2 6 2 24 6" xfId="32834"/>
    <cellStyle name="Normal 38 2 6 2 25" xfId="3334"/>
    <cellStyle name="Normal 38 2 6 2 25 2" xfId="11994"/>
    <cellStyle name="Normal 38 2 6 2 25 2 2" xfId="41579"/>
    <cellStyle name="Normal 38 2 6 2 25 3" xfId="17944"/>
    <cellStyle name="Normal 38 2 6 2 25 3 2" xfId="46481"/>
    <cellStyle name="Normal 38 2 6 2 25 4" xfId="23107"/>
    <cellStyle name="Normal 38 2 6 2 25 5" xfId="28029"/>
    <cellStyle name="Normal 38 2 6 2 25 6" xfId="32951"/>
    <cellStyle name="Normal 38 2 6 2 26" xfId="3451"/>
    <cellStyle name="Normal 38 2 6 2 26 2" xfId="11995"/>
    <cellStyle name="Normal 38 2 6 2 26 2 2" xfId="41580"/>
    <cellStyle name="Normal 38 2 6 2 26 3" xfId="18061"/>
    <cellStyle name="Normal 38 2 6 2 26 3 2" xfId="46598"/>
    <cellStyle name="Normal 38 2 6 2 26 4" xfId="23224"/>
    <cellStyle name="Normal 38 2 6 2 26 5" xfId="28146"/>
    <cellStyle name="Normal 38 2 6 2 26 6" xfId="33068"/>
    <cellStyle name="Normal 38 2 6 2 27" xfId="3565"/>
    <cellStyle name="Normal 38 2 6 2 27 2" xfId="11996"/>
    <cellStyle name="Normal 38 2 6 2 27 2 2" xfId="41581"/>
    <cellStyle name="Normal 38 2 6 2 27 3" xfId="18175"/>
    <cellStyle name="Normal 38 2 6 2 27 3 2" xfId="46712"/>
    <cellStyle name="Normal 38 2 6 2 27 4" xfId="23338"/>
    <cellStyle name="Normal 38 2 6 2 27 5" xfId="28260"/>
    <cellStyle name="Normal 38 2 6 2 27 6" xfId="33182"/>
    <cellStyle name="Normal 38 2 6 2 28" xfId="3682"/>
    <cellStyle name="Normal 38 2 6 2 28 2" xfId="11997"/>
    <cellStyle name="Normal 38 2 6 2 28 2 2" xfId="41582"/>
    <cellStyle name="Normal 38 2 6 2 28 3" xfId="18291"/>
    <cellStyle name="Normal 38 2 6 2 28 3 2" xfId="46828"/>
    <cellStyle name="Normal 38 2 6 2 28 4" xfId="23454"/>
    <cellStyle name="Normal 38 2 6 2 28 5" xfId="28376"/>
    <cellStyle name="Normal 38 2 6 2 28 6" xfId="33298"/>
    <cellStyle name="Normal 38 2 6 2 29" xfId="3798"/>
    <cellStyle name="Normal 38 2 6 2 29 2" xfId="11998"/>
    <cellStyle name="Normal 38 2 6 2 29 2 2" xfId="41583"/>
    <cellStyle name="Normal 38 2 6 2 29 3" xfId="18406"/>
    <cellStyle name="Normal 38 2 6 2 29 3 2" xfId="46943"/>
    <cellStyle name="Normal 38 2 6 2 29 4" xfId="23569"/>
    <cellStyle name="Normal 38 2 6 2 29 5" xfId="28491"/>
    <cellStyle name="Normal 38 2 6 2 29 6" xfId="33413"/>
    <cellStyle name="Normal 38 2 6 2 3" xfId="465"/>
    <cellStyle name="Normal 38 2 6 2 3 10" xfId="30139"/>
    <cellStyle name="Normal 38 2 6 2 3 2" xfId="5949"/>
    <cellStyle name="Normal 38 2 6 2 3 2 2" xfId="7960"/>
    <cellStyle name="Normal 38 2 6 2 3 2 2 2" xfId="37545"/>
    <cellStyle name="Normal 38 2 6 2 3 2 3" xfId="14431"/>
    <cellStyle name="Normal 38 2 6 2 3 2 3 2" xfId="42971"/>
    <cellStyle name="Normal 38 2 6 2 3 2 4" xfId="35541"/>
    <cellStyle name="Normal 38 2 6 2 3 3" xfId="7349"/>
    <cellStyle name="Normal 38 2 6 2 3 3 2" xfId="15130"/>
    <cellStyle name="Normal 38 2 6 2 3 3 2 2" xfId="43669"/>
    <cellStyle name="Normal 38 2 6 2 3 3 3" xfId="36936"/>
    <cellStyle name="Normal 38 2 6 2 3 4" xfId="6688"/>
    <cellStyle name="Normal 38 2 6 2 3 4 2" xfId="36275"/>
    <cellStyle name="Normal 38 2 6 2 3 5" xfId="5948"/>
    <cellStyle name="Normal 38 2 6 2 3 5 2" xfId="35540"/>
    <cellStyle name="Normal 38 2 6 2 3 6" xfId="11999"/>
    <cellStyle name="Normal 38 2 6 2 3 6 2" xfId="41584"/>
    <cellStyle name="Normal 38 2 6 2 3 7" xfId="14430"/>
    <cellStyle name="Normal 38 2 6 2 3 7 2" xfId="42970"/>
    <cellStyle name="Normal 38 2 6 2 3 8" xfId="20295"/>
    <cellStyle name="Normal 38 2 6 2 3 9" xfId="25217"/>
    <cellStyle name="Normal 38 2 6 2 30" xfId="3915"/>
    <cellStyle name="Normal 38 2 6 2 30 2" xfId="12000"/>
    <cellStyle name="Normal 38 2 6 2 30 2 2" xfId="41585"/>
    <cellStyle name="Normal 38 2 6 2 30 3" xfId="18522"/>
    <cellStyle name="Normal 38 2 6 2 30 3 2" xfId="47059"/>
    <cellStyle name="Normal 38 2 6 2 30 4" xfId="23685"/>
    <cellStyle name="Normal 38 2 6 2 30 5" xfId="28607"/>
    <cellStyle name="Normal 38 2 6 2 30 6" xfId="33529"/>
    <cellStyle name="Normal 38 2 6 2 31" xfId="4033"/>
    <cellStyle name="Normal 38 2 6 2 31 2" xfId="12001"/>
    <cellStyle name="Normal 38 2 6 2 31 2 2" xfId="41586"/>
    <cellStyle name="Normal 38 2 6 2 31 3" xfId="18640"/>
    <cellStyle name="Normal 38 2 6 2 31 3 2" xfId="47177"/>
    <cellStyle name="Normal 38 2 6 2 31 4" xfId="23803"/>
    <cellStyle name="Normal 38 2 6 2 31 5" xfId="28725"/>
    <cellStyle name="Normal 38 2 6 2 31 6" xfId="33647"/>
    <cellStyle name="Normal 38 2 6 2 32" xfId="4148"/>
    <cellStyle name="Normal 38 2 6 2 32 2" xfId="12002"/>
    <cellStyle name="Normal 38 2 6 2 32 2 2" xfId="41587"/>
    <cellStyle name="Normal 38 2 6 2 32 3" xfId="18754"/>
    <cellStyle name="Normal 38 2 6 2 32 3 2" xfId="47291"/>
    <cellStyle name="Normal 38 2 6 2 32 4" xfId="23917"/>
    <cellStyle name="Normal 38 2 6 2 32 5" xfId="28839"/>
    <cellStyle name="Normal 38 2 6 2 32 6" xfId="33761"/>
    <cellStyle name="Normal 38 2 6 2 33" xfId="4263"/>
    <cellStyle name="Normal 38 2 6 2 33 2" xfId="12003"/>
    <cellStyle name="Normal 38 2 6 2 33 2 2" xfId="41588"/>
    <cellStyle name="Normal 38 2 6 2 33 3" xfId="18869"/>
    <cellStyle name="Normal 38 2 6 2 33 3 2" xfId="47406"/>
    <cellStyle name="Normal 38 2 6 2 33 4" xfId="24032"/>
    <cellStyle name="Normal 38 2 6 2 33 5" xfId="28954"/>
    <cellStyle name="Normal 38 2 6 2 33 6" xfId="33876"/>
    <cellStyle name="Normal 38 2 6 2 34" xfId="4390"/>
    <cellStyle name="Normal 38 2 6 2 34 2" xfId="12004"/>
    <cellStyle name="Normal 38 2 6 2 34 2 2" xfId="41589"/>
    <cellStyle name="Normal 38 2 6 2 34 3" xfId="18996"/>
    <cellStyle name="Normal 38 2 6 2 34 3 2" xfId="47533"/>
    <cellStyle name="Normal 38 2 6 2 34 4" xfId="24159"/>
    <cellStyle name="Normal 38 2 6 2 34 5" xfId="29081"/>
    <cellStyle name="Normal 38 2 6 2 34 6" xfId="34003"/>
    <cellStyle name="Normal 38 2 6 2 35" xfId="4505"/>
    <cellStyle name="Normal 38 2 6 2 35 2" xfId="12005"/>
    <cellStyle name="Normal 38 2 6 2 35 2 2" xfId="41590"/>
    <cellStyle name="Normal 38 2 6 2 35 3" xfId="19110"/>
    <cellStyle name="Normal 38 2 6 2 35 3 2" xfId="47647"/>
    <cellStyle name="Normal 38 2 6 2 35 4" xfId="24273"/>
    <cellStyle name="Normal 38 2 6 2 35 5" xfId="29195"/>
    <cellStyle name="Normal 38 2 6 2 35 6" xfId="34117"/>
    <cellStyle name="Normal 38 2 6 2 36" xfId="4622"/>
    <cellStyle name="Normal 38 2 6 2 36 2" xfId="12006"/>
    <cellStyle name="Normal 38 2 6 2 36 2 2" xfId="41591"/>
    <cellStyle name="Normal 38 2 6 2 36 3" xfId="19227"/>
    <cellStyle name="Normal 38 2 6 2 36 3 2" xfId="47764"/>
    <cellStyle name="Normal 38 2 6 2 36 4" xfId="24390"/>
    <cellStyle name="Normal 38 2 6 2 36 5" xfId="29312"/>
    <cellStyle name="Normal 38 2 6 2 36 6" xfId="34234"/>
    <cellStyle name="Normal 38 2 6 2 37" xfId="4738"/>
    <cellStyle name="Normal 38 2 6 2 37 2" xfId="12007"/>
    <cellStyle name="Normal 38 2 6 2 37 2 2" xfId="41592"/>
    <cellStyle name="Normal 38 2 6 2 37 3" xfId="19343"/>
    <cellStyle name="Normal 38 2 6 2 37 3 2" xfId="47880"/>
    <cellStyle name="Normal 38 2 6 2 37 4" xfId="24506"/>
    <cellStyle name="Normal 38 2 6 2 37 5" xfId="29428"/>
    <cellStyle name="Normal 38 2 6 2 37 6" xfId="34350"/>
    <cellStyle name="Normal 38 2 6 2 38" xfId="4853"/>
    <cellStyle name="Normal 38 2 6 2 38 2" xfId="12008"/>
    <cellStyle name="Normal 38 2 6 2 38 2 2" xfId="41593"/>
    <cellStyle name="Normal 38 2 6 2 38 3" xfId="19458"/>
    <cellStyle name="Normal 38 2 6 2 38 3 2" xfId="47995"/>
    <cellStyle name="Normal 38 2 6 2 38 4" xfId="24621"/>
    <cellStyle name="Normal 38 2 6 2 38 5" xfId="29543"/>
    <cellStyle name="Normal 38 2 6 2 38 6" xfId="34465"/>
    <cellStyle name="Normal 38 2 6 2 39" xfId="4974"/>
    <cellStyle name="Normal 38 2 6 2 39 2" xfId="12009"/>
    <cellStyle name="Normal 38 2 6 2 39 2 2" xfId="41594"/>
    <cellStyle name="Normal 38 2 6 2 39 3" xfId="19578"/>
    <cellStyle name="Normal 38 2 6 2 39 3 2" xfId="48115"/>
    <cellStyle name="Normal 38 2 6 2 39 4" xfId="24741"/>
    <cellStyle name="Normal 38 2 6 2 39 5" xfId="29663"/>
    <cellStyle name="Normal 38 2 6 2 39 6" xfId="34585"/>
    <cellStyle name="Normal 38 2 6 2 4" xfId="587"/>
    <cellStyle name="Normal 38 2 6 2 4 10" xfId="30260"/>
    <cellStyle name="Normal 38 2 6 2 4 2" xfId="5951"/>
    <cellStyle name="Normal 38 2 6 2 4 2 2" xfId="7961"/>
    <cellStyle name="Normal 38 2 6 2 4 2 2 2" xfId="37546"/>
    <cellStyle name="Normal 38 2 6 2 4 2 3" xfId="14433"/>
    <cellStyle name="Normal 38 2 6 2 4 2 3 2" xfId="42973"/>
    <cellStyle name="Normal 38 2 6 2 4 2 4" xfId="35543"/>
    <cellStyle name="Normal 38 2 6 2 4 3" xfId="7533"/>
    <cellStyle name="Normal 38 2 6 2 4 3 2" xfId="15251"/>
    <cellStyle name="Normal 38 2 6 2 4 3 2 2" xfId="43790"/>
    <cellStyle name="Normal 38 2 6 2 4 3 3" xfId="37119"/>
    <cellStyle name="Normal 38 2 6 2 4 4" xfId="6929"/>
    <cellStyle name="Normal 38 2 6 2 4 4 2" xfId="36516"/>
    <cellStyle name="Normal 38 2 6 2 4 5" xfId="5950"/>
    <cellStyle name="Normal 38 2 6 2 4 5 2" xfId="35542"/>
    <cellStyle name="Normal 38 2 6 2 4 6" xfId="12010"/>
    <cellStyle name="Normal 38 2 6 2 4 6 2" xfId="41595"/>
    <cellStyle name="Normal 38 2 6 2 4 7" xfId="14432"/>
    <cellStyle name="Normal 38 2 6 2 4 7 2" xfId="42972"/>
    <cellStyle name="Normal 38 2 6 2 4 8" xfId="20416"/>
    <cellStyle name="Normal 38 2 6 2 4 9" xfId="25338"/>
    <cellStyle name="Normal 38 2 6 2 40" xfId="5089"/>
    <cellStyle name="Normal 38 2 6 2 40 2" xfId="12011"/>
    <cellStyle name="Normal 38 2 6 2 40 2 2" xfId="41596"/>
    <cellStyle name="Normal 38 2 6 2 40 3" xfId="19693"/>
    <cellStyle name="Normal 38 2 6 2 40 3 2" xfId="48230"/>
    <cellStyle name="Normal 38 2 6 2 40 4" xfId="24856"/>
    <cellStyle name="Normal 38 2 6 2 40 5" xfId="29778"/>
    <cellStyle name="Normal 38 2 6 2 40 6" xfId="34700"/>
    <cellStyle name="Normal 38 2 6 2 41" xfId="5943"/>
    <cellStyle name="Normal 38 2 6 2 41 2" xfId="11976"/>
    <cellStyle name="Normal 38 2 6 2 41 2 2" xfId="41561"/>
    <cellStyle name="Normal 38 2 6 2 41 3" xfId="14890"/>
    <cellStyle name="Normal 38 2 6 2 41 3 2" xfId="43429"/>
    <cellStyle name="Normal 38 2 6 2 41 4" xfId="35535"/>
    <cellStyle name="Normal 38 2 6 2 42" xfId="8256"/>
    <cellStyle name="Normal 38 2 6 2 42 2" xfId="19874"/>
    <cellStyle name="Normal 38 2 6 2 42 2 2" xfId="48411"/>
    <cellStyle name="Normal 38 2 6 2 42 3" xfId="37841"/>
    <cellStyle name="Normal 38 2 6 2 43" xfId="8497"/>
    <cellStyle name="Normal 38 2 6 2 43 2" xfId="38082"/>
    <cellStyle name="Normal 38 2 6 2 44" xfId="13707"/>
    <cellStyle name="Normal 38 2 6 2 44 2" xfId="42247"/>
    <cellStyle name="Normal 38 2 6 2 45" xfId="20055"/>
    <cellStyle name="Normal 38 2 6 2 46" xfId="24978"/>
    <cellStyle name="Normal 38 2 6 2 47" xfId="29899"/>
    <cellStyle name="Normal 38 2 6 2 5" xfId="722"/>
    <cellStyle name="Normal 38 2 6 2 5 2" xfId="7957"/>
    <cellStyle name="Normal 38 2 6 2 5 2 2" xfId="15383"/>
    <cellStyle name="Normal 38 2 6 2 5 2 2 2" xfId="43922"/>
    <cellStyle name="Normal 38 2 6 2 5 2 3" xfId="37542"/>
    <cellStyle name="Normal 38 2 6 2 5 3" xfId="5952"/>
    <cellStyle name="Normal 38 2 6 2 5 3 2" xfId="35544"/>
    <cellStyle name="Normal 38 2 6 2 5 4" xfId="12012"/>
    <cellStyle name="Normal 38 2 6 2 5 4 2" xfId="41597"/>
    <cellStyle name="Normal 38 2 6 2 5 5" xfId="14434"/>
    <cellStyle name="Normal 38 2 6 2 5 5 2" xfId="42974"/>
    <cellStyle name="Normal 38 2 6 2 5 6" xfId="20548"/>
    <cellStyle name="Normal 38 2 6 2 5 7" xfId="25470"/>
    <cellStyle name="Normal 38 2 6 2 5 8" xfId="30392"/>
    <cellStyle name="Normal 38 2 6 2 6" xfId="836"/>
    <cellStyle name="Normal 38 2 6 2 6 2" xfId="7049"/>
    <cellStyle name="Normal 38 2 6 2 6 2 2" xfId="36636"/>
    <cellStyle name="Normal 38 2 6 2 6 3" xfId="12013"/>
    <cellStyle name="Normal 38 2 6 2 6 3 2" xfId="41598"/>
    <cellStyle name="Normal 38 2 6 2 6 4" xfId="15497"/>
    <cellStyle name="Normal 38 2 6 2 6 4 2" xfId="44036"/>
    <cellStyle name="Normal 38 2 6 2 6 5" xfId="20662"/>
    <cellStyle name="Normal 38 2 6 2 6 6" xfId="25584"/>
    <cellStyle name="Normal 38 2 6 2 6 7" xfId="30506"/>
    <cellStyle name="Normal 38 2 6 2 7" xfId="950"/>
    <cellStyle name="Normal 38 2 6 2 7 2" xfId="6446"/>
    <cellStyle name="Normal 38 2 6 2 7 2 2" xfId="36033"/>
    <cellStyle name="Normal 38 2 6 2 7 3" xfId="12014"/>
    <cellStyle name="Normal 38 2 6 2 7 3 2" xfId="41599"/>
    <cellStyle name="Normal 38 2 6 2 7 4" xfId="15611"/>
    <cellStyle name="Normal 38 2 6 2 7 4 2" xfId="44150"/>
    <cellStyle name="Normal 38 2 6 2 7 5" xfId="20776"/>
    <cellStyle name="Normal 38 2 6 2 7 6" xfId="25698"/>
    <cellStyle name="Normal 38 2 6 2 7 7" xfId="30620"/>
    <cellStyle name="Normal 38 2 6 2 8" xfId="1097"/>
    <cellStyle name="Normal 38 2 6 2 8 2" xfId="12015"/>
    <cellStyle name="Normal 38 2 6 2 8 2 2" xfId="41600"/>
    <cellStyle name="Normal 38 2 6 2 8 3" xfId="15752"/>
    <cellStyle name="Normal 38 2 6 2 8 3 2" xfId="44291"/>
    <cellStyle name="Normal 38 2 6 2 8 4" xfId="20917"/>
    <cellStyle name="Normal 38 2 6 2 8 5" xfId="25839"/>
    <cellStyle name="Normal 38 2 6 2 8 6" xfId="30761"/>
    <cellStyle name="Normal 38 2 6 2 9" xfId="1246"/>
    <cellStyle name="Normal 38 2 6 2 9 2" xfId="12016"/>
    <cellStyle name="Normal 38 2 6 2 9 2 2" xfId="41601"/>
    <cellStyle name="Normal 38 2 6 2 9 3" xfId="15896"/>
    <cellStyle name="Normal 38 2 6 2 9 3 2" xfId="44435"/>
    <cellStyle name="Normal 38 2 6 2 9 4" xfId="21061"/>
    <cellStyle name="Normal 38 2 6 2 9 5" xfId="25983"/>
    <cellStyle name="Normal 38 2 6 2 9 6" xfId="30905"/>
    <cellStyle name="Normal 38 2 6 20" xfId="2584"/>
    <cellStyle name="Normal 38 2 6 20 2" xfId="12017"/>
    <cellStyle name="Normal 38 2 6 20 2 2" xfId="41602"/>
    <cellStyle name="Normal 38 2 6 20 3" xfId="17195"/>
    <cellStyle name="Normal 38 2 6 20 3 2" xfId="45732"/>
    <cellStyle name="Normal 38 2 6 20 4" xfId="22358"/>
    <cellStyle name="Normal 38 2 6 20 5" xfId="27280"/>
    <cellStyle name="Normal 38 2 6 20 6" xfId="32202"/>
    <cellStyle name="Normal 38 2 6 21" xfId="2702"/>
    <cellStyle name="Normal 38 2 6 21 2" xfId="12018"/>
    <cellStyle name="Normal 38 2 6 21 2 2" xfId="41603"/>
    <cellStyle name="Normal 38 2 6 21 3" xfId="17313"/>
    <cellStyle name="Normal 38 2 6 21 3 2" xfId="45850"/>
    <cellStyle name="Normal 38 2 6 21 4" xfId="22476"/>
    <cellStyle name="Normal 38 2 6 21 5" xfId="27398"/>
    <cellStyle name="Normal 38 2 6 21 6" xfId="32320"/>
    <cellStyle name="Normal 38 2 6 22" xfId="2821"/>
    <cellStyle name="Normal 38 2 6 22 2" xfId="12019"/>
    <cellStyle name="Normal 38 2 6 22 2 2" xfId="41604"/>
    <cellStyle name="Normal 38 2 6 22 3" xfId="17432"/>
    <cellStyle name="Normal 38 2 6 22 3 2" xfId="45969"/>
    <cellStyle name="Normal 38 2 6 22 4" xfId="22595"/>
    <cellStyle name="Normal 38 2 6 22 5" xfId="27517"/>
    <cellStyle name="Normal 38 2 6 22 6" xfId="32439"/>
    <cellStyle name="Normal 38 2 6 23" xfId="2937"/>
    <cellStyle name="Normal 38 2 6 23 2" xfId="12020"/>
    <cellStyle name="Normal 38 2 6 23 2 2" xfId="41605"/>
    <cellStyle name="Normal 38 2 6 23 3" xfId="17548"/>
    <cellStyle name="Normal 38 2 6 23 3 2" xfId="46085"/>
    <cellStyle name="Normal 38 2 6 23 4" xfId="22711"/>
    <cellStyle name="Normal 38 2 6 23 5" xfId="27633"/>
    <cellStyle name="Normal 38 2 6 23 6" xfId="32555"/>
    <cellStyle name="Normal 38 2 6 24" xfId="3055"/>
    <cellStyle name="Normal 38 2 6 24 2" xfId="12021"/>
    <cellStyle name="Normal 38 2 6 24 2 2" xfId="41606"/>
    <cellStyle name="Normal 38 2 6 24 3" xfId="17666"/>
    <cellStyle name="Normal 38 2 6 24 3 2" xfId="46203"/>
    <cellStyle name="Normal 38 2 6 24 4" xfId="22829"/>
    <cellStyle name="Normal 38 2 6 24 5" xfId="27751"/>
    <cellStyle name="Normal 38 2 6 24 6" xfId="32673"/>
    <cellStyle name="Normal 38 2 6 25" xfId="3173"/>
    <cellStyle name="Normal 38 2 6 25 2" xfId="12022"/>
    <cellStyle name="Normal 38 2 6 25 2 2" xfId="41607"/>
    <cellStyle name="Normal 38 2 6 25 3" xfId="17783"/>
    <cellStyle name="Normal 38 2 6 25 3 2" xfId="46320"/>
    <cellStyle name="Normal 38 2 6 25 4" xfId="22946"/>
    <cellStyle name="Normal 38 2 6 25 5" xfId="27868"/>
    <cellStyle name="Normal 38 2 6 25 6" xfId="32790"/>
    <cellStyle name="Normal 38 2 6 26" xfId="3290"/>
    <cellStyle name="Normal 38 2 6 26 2" xfId="12023"/>
    <cellStyle name="Normal 38 2 6 26 2 2" xfId="41608"/>
    <cellStyle name="Normal 38 2 6 26 3" xfId="17900"/>
    <cellStyle name="Normal 38 2 6 26 3 2" xfId="46437"/>
    <cellStyle name="Normal 38 2 6 26 4" xfId="23063"/>
    <cellStyle name="Normal 38 2 6 26 5" xfId="27985"/>
    <cellStyle name="Normal 38 2 6 26 6" xfId="32907"/>
    <cellStyle name="Normal 38 2 6 27" xfId="3407"/>
    <cellStyle name="Normal 38 2 6 27 2" xfId="12024"/>
    <cellStyle name="Normal 38 2 6 27 2 2" xfId="41609"/>
    <cellStyle name="Normal 38 2 6 27 3" xfId="18017"/>
    <cellStyle name="Normal 38 2 6 27 3 2" xfId="46554"/>
    <cellStyle name="Normal 38 2 6 27 4" xfId="23180"/>
    <cellStyle name="Normal 38 2 6 27 5" xfId="28102"/>
    <cellStyle name="Normal 38 2 6 27 6" xfId="33024"/>
    <cellStyle name="Normal 38 2 6 28" xfId="3521"/>
    <cellStyle name="Normal 38 2 6 28 2" xfId="12025"/>
    <cellStyle name="Normal 38 2 6 28 2 2" xfId="41610"/>
    <cellStyle name="Normal 38 2 6 28 3" xfId="18131"/>
    <cellStyle name="Normal 38 2 6 28 3 2" xfId="46668"/>
    <cellStyle name="Normal 38 2 6 28 4" xfId="23294"/>
    <cellStyle name="Normal 38 2 6 28 5" xfId="28216"/>
    <cellStyle name="Normal 38 2 6 28 6" xfId="33138"/>
    <cellStyle name="Normal 38 2 6 29" xfId="3638"/>
    <cellStyle name="Normal 38 2 6 29 2" xfId="12026"/>
    <cellStyle name="Normal 38 2 6 29 2 2" xfId="41611"/>
    <cellStyle name="Normal 38 2 6 29 3" xfId="18247"/>
    <cellStyle name="Normal 38 2 6 29 3 2" xfId="46784"/>
    <cellStyle name="Normal 38 2 6 29 4" xfId="23410"/>
    <cellStyle name="Normal 38 2 6 29 5" xfId="28332"/>
    <cellStyle name="Normal 38 2 6 29 6" xfId="33254"/>
    <cellStyle name="Normal 38 2 6 3" xfId="301"/>
    <cellStyle name="Normal 38 2 6 3 10" xfId="20131"/>
    <cellStyle name="Normal 38 2 6 3 11" xfId="25054"/>
    <cellStyle name="Normal 38 2 6 3 12" xfId="29975"/>
    <cellStyle name="Normal 38 2 6 3 2" xfId="2241"/>
    <cellStyle name="Normal 38 2 6 3 2 10" xfId="31897"/>
    <cellStyle name="Normal 38 2 6 3 2 2" xfId="5955"/>
    <cellStyle name="Normal 38 2 6 3 2 2 2" xfId="7963"/>
    <cellStyle name="Normal 38 2 6 3 2 2 2 2" xfId="37548"/>
    <cellStyle name="Normal 38 2 6 3 2 2 3" xfId="14437"/>
    <cellStyle name="Normal 38 2 6 3 2 2 3 2" xfId="42977"/>
    <cellStyle name="Normal 38 2 6 3 2 2 4" xfId="35547"/>
    <cellStyle name="Normal 38 2 6 3 2 3" xfId="7350"/>
    <cellStyle name="Normal 38 2 6 3 2 3 2" xfId="16888"/>
    <cellStyle name="Normal 38 2 6 3 2 3 2 2" xfId="45427"/>
    <cellStyle name="Normal 38 2 6 3 2 3 3" xfId="36937"/>
    <cellStyle name="Normal 38 2 6 3 2 4" xfId="6764"/>
    <cellStyle name="Normal 38 2 6 3 2 4 2" xfId="36351"/>
    <cellStyle name="Normal 38 2 6 3 2 5" xfId="5954"/>
    <cellStyle name="Normal 38 2 6 3 2 5 2" xfId="35546"/>
    <cellStyle name="Normal 38 2 6 3 2 6" xfId="12028"/>
    <cellStyle name="Normal 38 2 6 3 2 6 2" xfId="41613"/>
    <cellStyle name="Normal 38 2 6 3 2 7" xfId="14436"/>
    <cellStyle name="Normal 38 2 6 3 2 7 2" xfId="42976"/>
    <cellStyle name="Normal 38 2 6 3 2 8" xfId="22053"/>
    <cellStyle name="Normal 38 2 6 3 2 9" xfId="26975"/>
    <cellStyle name="Normal 38 2 6 3 3" xfId="5956"/>
    <cellStyle name="Normal 38 2 6 3 3 2" xfId="7962"/>
    <cellStyle name="Normal 38 2 6 3 3 2 2" xfId="37547"/>
    <cellStyle name="Normal 38 2 6 3 3 3" xfId="12027"/>
    <cellStyle name="Normal 38 2 6 3 3 3 2" xfId="41612"/>
    <cellStyle name="Normal 38 2 6 3 3 4" xfId="14438"/>
    <cellStyle name="Normal 38 2 6 3 3 4 2" xfId="42978"/>
    <cellStyle name="Normal 38 2 6 3 3 5" xfId="35548"/>
    <cellStyle name="Normal 38 2 6 3 4" xfId="7125"/>
    <cellStyle name="Normal 38 2 6 3 4 2" xfId="14966"/>
    <cellStyle name="Normal 38 2 6 3 4 2 2" xfId="43505"/>
    <cellStyle name="Normal 38 2 6 3 4 3" xfId="36712"/>
    <cellStyle name="Normal 38 2 6 3 5" xfId="6522"/>
    <cellStyle name="Normal 38 2 6 3 5 2" xfId="19876"/>
    <cellStyle name="Normal 38 2 6 3 5 2 2" xfId="48413"/>
    <cellStyle name="Normal 38 2 6 3 5 3" xfId="36109"/>
    <cellStyle name="Normal 38 2 6 3 6" xfId="5953"/>
    <cellStyle name="Normal 38 2 6 3 6 2" xfId="35545"/>
    <cellStyle name="Normal 38 2 6 3 7" xfId="8332"/>
    <cellStyle name="Normal 38 2 6 3 7 2" xfId="37917"/>
    <cellStyle name="Normal 38 2 6 3 8" xfId="8573"/>
    <cellStyle name="Normal 38 2 6 3 8 2" xfId="38158"/>
    <cellStyle name="Normal 38 2 6 3 9" xfId="14435"/>
    <cellStyle name="Normal 38 2 6 3 9 2" xfId="42975"/>
    <cellStyle name="Normal 38 2 6 30" xfId="3754"/>
    <cellStyle name="Normal 38 2 6 30 2" xfId="12029"/>
    <cellStyle name="Normal 38 2 6 30 2 2" xfId="41614"/>
    <cellStyle name="Normal 38 2 6 30 3" xfId="18362"/>
    <cellStyle name="Normal 38 2 6 30 3 2" xfId="46899"/>
    <cellStyle name="Normal 38 2 6 30 4" xfId="23525"/>
    <cellStyle name="Normal 38 2 6 30 5" xfId="28447"/>
    <cellStyle name="Normal 38 2 6 30 6" xfId="33369"/>
    <cellStyle name="Normal 38 2 6 31" xfId="3871"/>
    <cellStyle name="Normal 38 2 6 31 2" xfId="12030"/>
    <cellStyle name="Normal 38 2 6 31 2 2" xfId="41615"/>
    <cellStyle name="Normal 38 2 6 31 3" xfId="18478"/>
    <cellStyle name="Normal 38 2 6 31 3 2" xfId="47015"/>
    <cellStyle name="Normal 38 2 6 31 4" xfId="23641"/>
    <cellStyle name="Normal 38 2 6 31 5" xfId="28563"/>
    <cellStyle name="Normal 38 2 6 31 6" xfId="33485"/>
    <cellStyle name="Normal 38 2 6 32" xfId="3989"/>
    <cellStyle name="Normal 38 2 6 32 2" xfId="12031"/>
    <cellStyle name="Normal 38 2 6 32 2 2" xfId="41616"/>
    <cellStyle name="Normal 38 2 6 32 3" xfId="18596"/>
    <cellStyle name="Normal 38 2 6 32 3 2" xfId="47133"/>
    <cellStyle name="Normal 38 2 6 32 4" xfId="23759"/>
    <cellStyle name="Normal 38 2 6 32 5" xfId="28681"/>
    <cellStyle name="Normal 38 2 6 32 6" xfId="33603"/>
    <cellStyle name="Normal 38 2 6 33" xfId="4104"/>
    <cellStyle name="Normal 38 2 6 33 2" xfId="12032"/>
    <cellStyle name="Normal 38 2 6 33 2 2" xfId="41617"/>
    <cellStyle name="Normal 38 2 6 33 3" xfId="18710"/>
    <cellStyle name="Normal 38 2 6 33 3 2" xfId="47247"/>
    <cellStyle name="Normal 38 2 6 33 4" xfId="23873"/>
    <cellStyle name="Normal 38 2 6 33 5" xfId="28795"/>
    <cellStyle name="Normal 38 2 6 33 6" xfId="33717"/>
    <cellStyle name="Normal 38 2 6 34" xfId="4219"/>
    <cellStyle name="Normal 38 2 6 34 2" xfId="12033"/>
    <cellStyle name="Normal 38 2 6 34 2 2" xfId="41618"/>
    <cellStyle name="Normal 38 2 6 34 3" xfId="18825"/>
    <cellStyle name="Normal 38 2 6 34 3 2" xfId="47362"/>
    <cellStyle name="Normal 38 2 6 34 4" xfId="23988"/>
    <cellStyle name="Normal 38 2 6 34 5" xfId="28910"/>
    <cellStyle name="Normal 38 2 6 34 6" xfId="33832"/>
    <cellStyle name="Normal 38 2 6 35" xfId="4346"/>
    <cellStyle name="Normal 38 2 6 35 2" xfId="12034"/>
    <cellStyle name="Normal 38 2 6 35 2 2" xfId="41619"/>
    <cellStyle name="Normal 38 2 6 35 3" xfId="18952"/>
    <cellStyle name="Normal 38 2 6 35 3 2" xfId="47489"/>
    <cellStyle name="Normal 38 2 6 35 4" xfId="24115"/>
    <cellStyle name="Normal 38 2 6 35 5" xfId="29037"/>
    <cellStyle name="Normal 38 2 6 35 6" xfId="33959"/>
    <cellStyle name="Normal 38 2 6 36" xfId="4461"/>
    <cellStyle name="Normal 38 2 6 36 2" xfId="12035"/>
    <cellStyle name="Normal 38 2 6 36 2 2" xfId="41620"/>
    <cellStyle name="Normal 38 2 6 36 3" xfId="19066"/>
    <cellStyle name="Normal 38 2 6 36 3 2" xfId="47603"/>
    <cellStyle name="Normal 38 2 6 36 4" xfId="24229"/>
    <cellStyle name="Normal 38 2 6 36 5" xfId="29151"/>
    <cellStyle name="Normal 38 2 6 36 6" xfId="34073"/>
    <cellStyle name="Normal 38 2 6 37" xfId="4578"/>
    <cellStyle name="Normal 38 2 6 37 2" xfId="12036"/>
    <cellStyle name="Normal 38 2 6 37 2 2" xfId="41621"/>
    <cellStyle name="Normal 38 2 6 37 3" xfId="19183"/>
    <cellStyle name="Normal 38 2 6 37 3 2" xfId="47720"/>
    <cellStyle name="Normal 38 2 6 37 4" xfId="24346"/>
    <cellStyle name="Normal 38 2 6 37 5" xfId="29268"/>
    <cellStyle name="Normal 38 2 6 37 6" xfId="34190"/>
    <cellStyle name="Normal 38 2 6 38" xfId="4694"/>
    <cellStyle name="Normal 38 2 6 38 2" xfId="12037"/>
    <cellStyle name="Normal 38 2 6 38 2 2" xfId="41622"/>
    <cellStyle name="Normal 38 2 6 38 3" xfId="19299"/>
    <cellStyle name="Normal 38 2 6 38 3 2" xfId="47836"/>
    <cellStyle name="Normal 38 2 6 38 4" xfId="24462"/>
    <cellStyle name="Normal 38 2 6 38 5" xfId="29384"/>
    <cellStyle name="Normal 38 2 6 38 6" xfId="34306"/>
    <cellStyle name="Normal 38 2 6 39" xfId="4809"/>
    <cellStyle name="Normal 38 2 6 39 2" xfId="12038"/>
    <cellStyle name="Normal 38 2 6 39 2 2" xfId="41623"/>
    <cellStyle name="Normal 38 2 6 39 3" xfId="19414"/>
    <cellStyle name="Normal 38 2 6 39 3 2" xfId="47951"/>
    <cellStyle name="Normal 38 2 6 39 4" xfId="24577"/>
    <cellStyle name="Normal 38 2 6 39 5" xfId="29499"/>
    <cellStyle name="Normal 38 2 6 39 6" xfId="34421"/>
    <cellStyle name="Normal 38 2 6 4" xfId="421"/>
    <cellStyle name="Normal 38 2 6 4 10" xfId="30095"/>
    <cellStyle name="Normal 38 2 6 4 2" xfId="5958"/>
    <cellStyle name="Normal 38 2 6 4 2 2" xfId="7964"/>
    <cellStyle name="Normal 38 2 6 4 2 2 2" xfId="37549"/>
    <cellStyle name="Normal 38 2 6 4 2 3" xfId="14440"/>
    <cellStyle name="Normal 38 2 6 4 2 3 2" xfId="42980"/>
    <cellStyle name="Normal 38 2 6 4 2 4" xfId="35550"/>
    <cellStyle name="Normal 38 2 6 4 3" xfId="7351"/>
    <cellStyle name="Normal 38 2 6 4 3 2" xfId="15086"/>
    <cellStyle name="Normal 38 2 6 4 3 2 2" xfId="43625"/>
    <cellStyle name="Normal 38 2 6 4 3 3" xfId="36938"/>
    <cellStyle name="Normal 38 2 6 4 4" xfId="6644"/>
    <cellStyle name="Normal 38 2 6 4 4 2" xfId="36231"/>
    <cellStyle name="Normal 38 2 6 4 5" xfId="5957"/>
    <cellStyle name="Normal 38 2 6 4 5 2" xfId="35549"/>
    <cellStyle name="Normal 38 2 6 4 6" xfId="12039"/>
    <cellStyle name="Normal 38 2 6 4 6 2" xfId="41624"/>
    <cellStyle name="Normal 38 2 6 4 7" xfId="14439"/>
    <cellStyle name="Normal 38 2 6 4 7 2" xfId="42979"/>
    <cellStyle name="Normal 38 2 6 4 8" xfId="20251"/>
    <cellStyle name="Normal 38 2 6 4 9" xfId="25173"/>
    <cellStyle name="Normal 38 2 6 40" xfId="4930"/>
    <cellStyle name="Normal 38 2 6 40 2" xfId="12040"/>
    <cellStyle name="Normal 38 2 6 40 2 2" xfId="41625"/>
    <cellStyle name="Normal 38 2 6 40 3" xfId="19534"/>
    <cellStyle name="Normal 38 2 6 40 3 2" xfId="48071"/>
    <cellStyle name="Normal 38 2 6 40 4" xfId="24697"/>
    <cellStyle name="Normal 38 2 6 40 5" xfId="29619"/>
    <cellStyle name="Normal 38 2 6 40 6" xfId="34541"/>
    <cellStyle name="Normal 38 2 6 41" xfId="5045"/>
    <cellStyle name="Normal 38 2 6 41 2" xfId="12041"/>
    <cellStyle name="Normal 38 2 6 41 2 2" xfId="41626"/>
    <cellStyle name="Normal 38 2 6 41 3" xfId="19649"/>
    <cellStyle name="Normal 38 2 6 41 3 2" xfId="48186"/>
    <cellStyle name="Normal 38 2 6 41 4" xfId="24812"/>
    <cellStyle name="Normal 38 2 6 41 5" xfId="29734"/>
    <cellStyle name="Normal 38 2 6 41 6" xfId="34656"/>
    <cellStyle name="Normal 38 2 6 42" xfId="5942"/>
    <cellStyle name="Normal 38 2 6 42 2" xfId="11965"/>
    <cellStyle name="Normal 38 2 6 42 2 2" xfId="41550"/>
    <cellStyle name="Normal 38 2 6 42 3" xfId="14846"/>
    <cellStyle name="Normal 38 2 6 42 3 2" xfId="43385"/>
    <cellStyle name="Normal 38 2 6 42 4" xfId="35534"/>
    <cellStyle name="Normal 38 2 6 43" xfId="8212"/>
    <cellStyle name="Normal 38 2 6 43 2" xfId="19873"/>
    <cellStyle name="Normal 38 2 6 43 2 2" xfId="48410"/>
    <cellStyle name="Normal 38 2 6 43 3" xfId="37797"/>
    <cellStyle name="Normal 38 2 6 44" xfId="8453"/>
    <cellStyle name="Normal 38 2 6 44 2" xfId="38038"/>
    <cellStyle name="Normal 38 2 6 45" xfId="13663"/>
    <cellStyle name="Normal 38 2 6 45 2" xfId="42203"/>
    <cellStyle name="Normal 38 2 6 46" xfId="20011"/>
    <cellStyle name="Normal 38 2 6 47" xfId="24934"/>
    <cellStyle name="Normal 38 2 6 48" xfId="29855"/>
    <cellStyle name="Normal 38 2 6 5" xfId="543"/>
    <cellStyle name="Normal 38 2 6 5 10" xfId="30216"/>
    <cellStyle name="Normal 38 2 6 5 2" xfId="5960"/>
    <cellStyle name="Normal 38 2 6 5 2 2" xfId="7965"/>
    <cellStyle name="Normal 38 2 6 5 2 2 2" xfId="37550"/>
    <cellStyle name="Normal 38 2 6 5 2 3" xfId="14442"/>
    <cellStyle name="Normal 38 2 6 5 2 3 2" xfId="42982"/>
    <cellStyle name="Normal 38 2 6 5 2 4" xfId="35552"/>
    <cellStyle name="Normal 38 2 6 5 3" xfId="7489"/>
    <cellStyle name="Normal 38 2 6 5 3 2" xfId="15207"/>
    <cellStyle name="Normal 38 2 6 5 3 2 2" xfId="43746"/>
    <cellStyle name="Normal 38 2 6 5 3 3" xfId="37075"/>
    <cellStyle name="Normal 38 2 6 5 4" xfId="6885"/>
    <cellStyle name="Normal 38 2 6 5 4 2" xfId="36472"/>
    <cellStyle name="Normal 38 2 6 5 5" xfId="5959"/>
    <cellStyle name="Normal 38 2 6 5 5 2" xfId="35551"/>
    <cellStyle name="Normal 38 2 6 5 6" xfId="12042"/>
    <cellStyle name="Normal 38 2 6 5 6 2" xfId="41627"/>
    <cellStyle name="Normal 38 2 6 5 7" xfId="14441"/>
    <cellStyle name="Normal 38 2 6 5 7 2" xfId="42981"/>
    <cellStyle name="Normal 38 2 6 5 8" xfId="20372"/>
    <cellStyle name="Normal 38 2 6 5 9" xfId="25294"/>
    <cellStyle name="Normal 38 2 6 6" xfId="678"/>
    <cellStyle name="Normal 38 2 6 6 2" xfId="7956"/>
    <cellStyle name="Normal 38 2 6 6 2 2" xfId="15339"/>
    <cellStyle name="Normal 38 2 6 6 2 2 2" xfId="43878"/>
    <cellStyle name="Normal 38 2 6 6 2 3" xfId="37541"/>
    <cellStyle name="Normal 38 2 6 6 3" xfId="5961"/>
    <cellStyle name="Normal 38 2 6 6 3 2" xfId="35553"/>
    <cellStyle name="Normal 38 2 6 6 4" xfId="12043"/>
    <cellStyle name="Normal 38 2 6 6 4 2" xfId="41628"/>
    <cellStyle name="Normal 38 2 6 6 5" xfId="14443"/>
    <cellStyle name="Normal 38 2 6 6 5 2" xfId="42983"/>
    <cellStyle name="Normal 38 2 6 6 6" xfId="20504"/>
    <cellStyle name="Normal 38 2 6 6 7" xfId="25426"/>
    <cellStyle name="Normal 38 2 6 6 8" xfId="30348"/>
    <cellStyle name="Normal 38 2 6 7" xfId="792"/>
    <cellStyle name="Normal 38 2 6 7 2" xfId="7005"/>
    <cellStyle name="Normal 38 2 6 7 2 2" xfId="36592"/>
    <cellStyle name="Normal 38 2 6 7 3" xfId="12044"/>
    <cellStyle name="Normal 38 2 6 7 3 2" xfId="41629"/>
    <cellStyle name="Normal 38 2 6 7 4" xfId="15453"/>
    <cellStyle name="Normal 38 2 6 7 4 2" xfId="43992"/>
    <cellStyle name="Normal 38 2 6 7 5" xfId="20618"/>
    <cellStyle name="Normal 38 2 6 7 6" xfId="25540"/>
    <cellStyle name="Normal 38 2 6 7 7" xfId="30462"/>
    <cellStyle name="Normal 38 2 6 8" xfId="906"/>
    <cellStyle name="Normal 38 2 6 8 2" xfId="6402"/>
    <cellStyle name="Normal 38 2 6 8 2 2" xfId="35989"/>
    <cellStyle name="Normal 38 2 6 8 3" xfId="12045"/>
    <cellStyle name="Normal 38 2 6 8 3 2" xfId="41630"/>
    <cellStyle name="Normal 38 2 6 8 4" xfId="15567"/>
    <cellStyle name="Normal 38 2 6 8 4 2" xfId="44106"/>
    <cellStyle name="Normal 38 2 6 8 5" xfId="20732"/>
    <cellStyle name="Normal 38 2 6 8 6" xfId="25654"/>
    <cellStyle name="Normal 38 2 6 8 7" xfId="30576"/>
    <cellStyle name="Normal 38 2 6 9" xfId="1053"/>
    <cellStyle name="Normal 38 2 6 9 2" xfId="12046"/>
    <cellStyle name="Normal 38 2 6 9 2 2" xfId="41631"/>
    <cellStyle name="Normal 38 2 6 9 3" xfId="15708"/>
    <cellStyle name="Normal 38 2 6 9 3 2" xfId="44247"/>
    <cellStyle name="Normal 38 2 6 9 4" xfId="20873"/>
    <cellStyle name="Normal 38 2 6 9 5" xfId="25795"/>
    <cellStyle name="Normal 38 2 6 9 6" xfId="30717"/>
    <cellStyle name="Normal 38 2 7" xfId="208"/>
    <cellStyle name="Normal 38 2 7 10" xfId="1357"/>
    <cellStyle name="Normal 38 2 7 10 2" xfId="12048"/>
    <cellStyle name="Normal 38 2 7 10 2 2" xfId="41633"/>
    <cellStyle name="Normal 38 2 7 10 3" xfId="16006"/>
    <cellStyle name="Normal 38 2 7 10 3 2" xfId="44545"/>
    <cellStyle name="Normal 38 2 7 10 4" xfId="21171"/>
    <cellStyle name="Normal 38 2 7 10 5" xfId="26093"/>
    <cellStyle name="Normal 38 2 7 10 6" xfId="31015"/>
    <cellStyle name="Normal 38 2 7 11" xfId="1472"/>
    <cellStyle name="Normal 38 2 7 11 2" xfId="12049"/>
    <cellStyle name="Normal 38 2 7 11 2 2" xfId="41634"/>
    <cellStyle name="Normal 38 2 7 11 3" xfId="16121"/>
    <cellStyle name="Normal 38 2 7 11 3 2" xfId="44660"/>
    <cellStyle name="Normal 38 2 7 11 4" xfId="21286"/>
    <cellStyle name="Normal 38 2 7 11 5" xfId="26208"/>
    <cellStyle name="Normal 38 2 7 11 6" xfId="31130"/>
    <cellStyle name="Normal 38 2 7 12" xfId="1587"/>
    <cellStyle name="Normal 38 2 7 12 2" xfId="12050"/>
    <cellStyle name="Normal 38 2 7 12 2 2" xfId="41635"/>
    <cellStyle name="Normal 38 2 7 12 3" xfId="16236"/>
    <cellStyle name="Normal 38 2 7 12 3 2" xfId="44775"/>
    <cellStyle name="Normal 38 2 7 12 4" xfId="21401"/>
    <cellStyle name="Normal 38 2 7 12 5" xfId="26323"/>
    <cellStyle name="Normal 38 2 7 12 6" xfId="31245"/>
    <cellStyle name="Normal 38 2 7 13" xfId="1701"/>
    <cellStyle name="Normal 38 2 7 13 2" xfId="12051"/>
    <cellStyle name="Normal 38 2 7 13 2 2" xfId="41636"/>
    <cellStyle name="Normal 38 2 7 13 3" xfId="16350"/>
    <cellStyle name="Normal 38 2 7 13 3 2" xfId="44889"/>
    <cellStyle name="Normal 38 2 7 13 4" xfId="21515"/>
    <cellStyle name="Normal 38 2 7 13 5" xfId="26437"/>
    <cellStyle name="Normal 38 2 7 13 6" xfId="31359"/>
    <cellStyle name="Normal 38 2 7 14" xfId="1815"/>
    <cellStyle name="Normal 38 2 7 14 2" xfId="12052"/>
    <cellStyle name="Normal 38 2 7 14 2 2" xfId="41637"/>
    <cellStyle name="Normal 38 2 7 14 3" xfId="16464"/>
    <cellStyle name="Normal 38 2 7 14 3 2" xfId="45003"/>
    <cellStyle name="Normal 38 2 7 14 4" xfId="21629"/>
    <cellStyle name="Normal 38 2 7 14 5" xfId="26551"/>
    <cellStyle name="Normal 38 2 7 14 6" xfId="31473"/>
    <cellStyle name="Normal 38 2 7 15" xfId="1929"/>
    <cellStyle name="Normal 38 2 7 15 2" xfId="12053"/>
    <cellStyle name="Normal 38 2 7 15 2 2" xfId="41638"/>
    <cellStyle name="Normal 38 2 7 15 3" xfId="16578"/>
    <cellStyle name="Normal 38 2 7 15 3 2" xfId="45117"/>
    <cellStyle name="Normal 38 2 7 15 4" xfId="21743"/>
    <cellStyle name="Normal 38 2 7 15 5" xfId="26665"/>
    <cellStyle name="Normal 38 2 7 15 6" xfId="31587"/>
    <cellStyle name="Normal 38 2 7 16" xfId="2043"/>
    <cellStyle name="Normal 38 2 7 16 2" xfId="12054"/>
    <cellStyle name="Normal 38 2 7 16 2 2" xfId="41639"/>
    <cellStyle name="Normal 38 2 7 16 3" xfId="16692"/>
    <cellStyle name="Normal 38 2 7 16 3 2" xfId="45231"/>
    <cellStyle name="Normal 38 2 7 16 4" xfId="21857"/>
    <cellStyle name="Normal 38 2 7 16 5" xfId="26779"/>
    <cellStyle name="Normal 38 2 7 16 6" xfId="31701"/>
    <cellStyle name="Normal 38 2 7 17" xfId="2158"/>
    <cellStyle name="Normal 38 2 7 17 2" xfId="12055"/>
    <cellStyle name="Normal 38 2 7 17 2 2" xfId="41640"/>
    <cellStyle name="Normal 38 2 7 17 3" xfId="16807"/>
    <cellStyle name="Normal 38 2 7 17 3 2" xfId="45346"/>
    <cellStyle name="Normal 38 2 7 17 4" xfId="21972"/>
    <cellStyle name="Normal 38 2 7 17 5" xfId="26894"/>
    <cellStyle name="Normal 38 2 7 17 6" xfId="31816"/>
    <cellStyle name="Normal 38 2 7 18" xfId="2504"/>
    <cellStyle name="Normal 38 2 7 18 2" xfId="12056"/>
    <cellStyle name="Normal 38 2 7 18 2 2" xfId="41641"/>
    <cellStyle name="Normal 38 2 7 18 3" xfId="17115"/>
    <cellStyle name="Normal 38 2 7 18 3 2" xfId="45652"/>
    <cellStyle name="Normal 38 2 7 18 4" xfId="22278"/>
    <cellStyle name="Normal 38 2 7 18 5" xfId="27200"/>
    <cellStyle name="Normal 38 2 7 18 6" xfId="32122"/>
    <cellStyle name="Normal 38 2 7 19" xfId="2623"/>
    <cellStyle name="Normal 38 2 7 19 2" xfId="12057"/>
    <cellStyle name="Normal 38 2 7 19 2 2" xfId="41642"/>
    <cellStyle name="Normal 38 2 7 19 3" xfId="17234"/>
    <cellStyle name="Normal 38 2 7 19 3 2" xfId="45771"/>
    <cellStyle name="Normal 38 2 7 19 4" xfId="22397"/>
    <cellStyle name="Normal 38 2 7 19 5" xfId="27319"/>
    <cellStyle name="Normal 38 2 7 19 6" xfId="32241"/>
    <cellStyle name="Normal 38 2 7 2" xfId="340"/>
    <cellStyle name="Normal 38 2 7 2 10" xfId="20170"/>
    <cellStyle name="Normal 38 2 7 2 11" xfId="25064"/>
    <cellStyle name="Normal 38 2 7 2 12" xfId="30014"/>
    <cellStyle name="Normal 38 2 7 2 2" xfId="2251"/>
    <cellStyle name="Normal 38 2 7 2 2 10" xfId="31907"/>
    <cellStyle name="Normal 38 2 7 2 2 2" xfId="5965"/>
    <cellStyle name="Normal 38 2 7 2 2 2 2" xfId="7968"/>
    <cellStyle name="Normal 38 2 7 2 2 2 2 2" xfId="37553"/>
    <cellStyle name="Normal 38 2 7 2 2 2 3" xfId="14446"/>
    <cellStyle name="Normal 38 2 7 2 2 2 3 2" xfId="42986"/>
    <cellStyle name="Normal 38 2 7 2 2 2 4" xfId="35557"/>
    <cellStyle name="Normal 38 2 7 2 2 3" xfId="7352"/>
    <cellStyle name="Normal 38 2 7 2 2 3 2" xfId="16898"/>
    <cellStyle name="Normal 38 2 7 2 2 3 2 2" xfId="45437"/>
    <cellStyle name="Normal 38 2 7 2 2 3 3" xfId="36939"/>
    <cellStyle name="Normal 38 2 7 2 2 4" xfId="6803"/>
    <cellStyle name="Normal 38 2 7 2 2 4 2" xfId="36390"/>
    <cellStyle name="Normal 38 2 7 2 2 5" xfId="5964"/>
    <cellStyle name="Normal 38 2 7 2 2 5 2" xfId="35556"/>
    <cellStyle name="Normal 38 2 7 2 2 6" xfId="12059"/>
    <cellStyle name="Normal 38 2 7 2 2 6 2" xfId="41644"/>
    <cellStyle name="Normal 38 2 7 2 2 7" xfId="14445"/>
    <cellStyle name="Normal 38 2 7 2 2 7 2" xfId="42985"/>
    <cellStyle name="Normal 38 2 7 2 2 8" xfId="22063"/>
    <cellStyle name="Normal 38 2 7 2 2 9" xfId="26985"/>
    <cellStyle name="Normal 38 2 7 2 3" xfId="5966"/>
    <cellStyle name="Normal 38 2 7 2 3 2" xfId="7967"/>
    <cellStyle name="Normal 38 2 7 2 3 2 2" xfId="37552"/>
    <cellStyle name="Normal 38 2 7 2 3 3" xfId="12058"/>
    <cellStyle name="Normal 38 2 7 2 3 3 2" xfId="41643"/>
    <cellStyle name="Normal 38 2 7 2 3 4" xfId="14447"/>
    <cellStyle name="Normal 38 2 7 2 3 4 2" xfId="42987"/>
    <cellStyle name="Normal 38 2 7 2 3 5" xfId="35558"/>
    <cellStyle name="Normal 38 2 7 2 4" xfId="7135"/>
    <cellStyle name="Normal 38 2 7 2 4 2" xfId="15005"/>
    <cellStyle name="Normal 38 2 7 2 4 2 2" xfId="43544"/>
    <cellStyle name="Normal 38 2 7 2 4 3" xfId="36722"/>
    <cellStyle name="Normal 38 2 7 2 5" xfId="6561"/>
    <cellStyle name="Normal 38 2 7 2 5 2" xfId="19878"/>
    <cellStyle name="Normal 38 2 7 2 5 2 2" xfId="48415"/>
    <cellStyle name="Normal 38 2 7 2 5 3" xfId="36148"/>
    <cellStyle name="Normal 38 2 7 2 6" xfId="5963"/>
    <cellStyle name="Normal 38 2 7 2 6 2" xfId="35555"/>
    <cellStyle name="Normal 38 2 7 2 7" xfId="8342"/>
    <cellStyle name="Normal 38 2 7 2 7 2" xfId="37927"/>
    <cellStyle name="Normal 38 2 7 2 8" xfId="8583"/>
    <cellStyle name="Normal 38 2 7 2 8 2" xfId="38168"/>
    <cellStyle name="Normal 38 2 7 2 9" xfId="14444"/>
    <cellStyle name="Normal 38 2 7 2 9 2" xfId="42984"/>
    <cellStyle name="Normal 38 2 7 20" xfId="2741"/>
    <cellStyle name="Normal 38 2 7 20 2" xfId="12060"/>
    <cellStyle name="Normal 38 2 7 20 2 2" xfId="41645"/>
    <cellStyle name="Normal 38 2 7 20 3" xfId="17352"/>
    <cellStyle name="Normal 38 2 7 20 3 2" xfId="45889"/>
    <cellStyle name="Normal 38 2 7 20 4" xfId="22515"/>
    <cellStyle name="Normal 38 2 7 20 5" xfId="27437"/>
    <cellStyle name="Normal 38 2 7 20 6" xfId="32359"/>
    <cellStyle name="Normal 38 2 7 21" xfId="2860"/>
    <cellStyle name="Normal 38 2 7 21 2" xfId="12061"/>
    <cellStyle name="Normal 38 2 7 21 2 2" xfId="41646"/>
    <cellStyle name="Normal 38 2 7 21 3" xfId="17471"/>
    <cellStyle name="Normal 38 2 7 21 3 2" xfId="46008"/>
    <cellStyle name="Normal 38 2 7 21 4" xfId="22634"/>
    <cellStyle name="Normal 38 2 7 21 5" xfId="27556"/>
    <cellStyle name="Normal 38 2 7 21 6" xfId="32478"/>
    <cellStyle name="Normal 38 2 7 22" xfId="2976"/>
    <cellStyle name="Normal 38 2 7 22 2" xfId="12062"/>
    <cellStyle name="Normal 38 2 7 22 2 2" xfId="41647"/>
    <cellStyle name="Normal 38 2 7 22 3" xfId="17587"/>
    <cellStyle name="Normal 38 2 7 22 3 2" xfId="46124"/>
    <cellStyle name="Normal 38 2 7 22 4" xfId="22750"/>
    <cellStyle name="Normal 38 2 7 22 5" xfId="27672"/>
    <cellStyle name="Normal 38 2 7 22 6" xfId="32594"/>
    <cellStyle name="Normal 38 2 7 23" xfId="3094"/>
    <cellStyle name="Normal 38 2 7 23 2" xfId="12063"/>
    <cellStyle name="Normal 38 2 7 23 2 2" xfId="41648"/>
    <cellStyle name="Normal 38 2 7 23 3" xfId="17705"/>
    <cellStyle name="Normal 38 2 7 23 3 2" xfId="46242"/>
    <cellStyle name="Normal 38 2 7 23 4" xfId="22868"/>
    <cellStyle name="Normal 38 2 7 23 5" xfId="27790"/>
    <cellStyle name="Normal 38 2 7 23 6" xfId="32712"/>
    <cellStyle name="Normal 38 2 7 24" xfId="3212"/>
    <cellStyle name="Normal 38 2 7 24 2" xfId="12064"/>
    <cellStyle name="Normal 38 2 7 24 2 2" xfId="41649"/>
    <cellStyle name="Normal 38 2 7 24 3" xfId="17822"/>
    <cellStyle name="Normal 38 2 7 24 3 2" xfId="46359"/>
    <cellStyle name="Normal 38 2 7 24 4" xfId="22985"/>
    <cellStyle name="Normal 38 2 7 24 5" xfId="27907"/>
    <cellStyle name="Normal 38 2 7 24 6" xfId="32829"/>
    <cellStyle name="Normal 38 2 7 25" xfId="3329"/>
    <cellStyle name="Normal 38 2 7 25 2" xfId="12065"/>
    <cellStyle name="Normal 38 2 7 25 2 2" xfId="41650"/>
    <cellStyle name="Normal 38 2 7 25 3" xfId="17939"/>
    <cellStyle name="Normal 38 2 7 25 3 2" xfId="46476"/>
    <cellStyle name="Normal 38 2 7 25 4" xfId="23102"/>
    <cellStyle name="Normal 38 2 7 25 5" xfId="28024"/>
    <cellStyle name="Normal 38 2 7 25 6" xfId="32946"/>
    <cellStyle name="Normal 38 2 7 26" xfId="3446"/>
    <cellStyle name="Normal 38 2 7 26 2" xfId="12066"/>
    <cellStyle name="Normal 38 2 7 26 2 2" xfId="41651"/>
    <cellStyle name="Normal 38 2 7 26 3" xfId="18056"/>
    <cellStyle name="Normal 38 2 7 26 3 2" xfId="46593"/>
    <cellStyle name="Normal 38 2 7 26 4" xfId="23219"/>
    <cellStyle name="Normal 38 2 7 26 5" xfId="28141"/>
    <cellStyle name="Normal 38 2 7 26 6" xfId="33063"/>
    <cellStyle name="Normal 38 2 7 27" xfId="3560"/>
    <cellStyle name="Normal 38 2 7 27 2" xfId="12067"/>
    <cellStyle name="Normal 38 2 7 27 2 2" xfId="41652"/>
    <cellStyle name="Normal 38 2 7 27 3" xfId="18170"/>
    <cellStyle name="Normal 38 2 7 27 3 2" xfId="46707"/>
    <cellStyle name="Normal 38 2 7 27 4" xfId="23333"/>
    <cellStyle name="Normal 38 2 7 27 5" xfId="28255"/>
    <cellStyle name="Normal 38 2 7 27 6" xfId="33177"/>
    <cellStyle name="Normal 38 2 7 28" xfId="3677"/>
    <cellStyle name="Normal 38 2 7 28 2" xfId="12068"/>
    <cellStyle name="Normal 38 2 7 28 2 2" xfId="41653"/>
    <cellStyle name="Normal 38 2 7 28 3" xfId="18286"/>
    <cellStyle name="Normal 38 2 7 28 3 2" xfId="46823"/>
    <cellStyle name="Normal 38 2 7 28 4" xfId="23449"/>
    <cellStyle name="Normal 38 2 7 28 5" xfId="28371"/>
    <cellStyle name="Normal 38 2 7 28 6" xfId="33293"/>
    <cellStyle name="Normal 38 2 7 29" xfId="3793"/>
    <cellStyle name="Normal 38 2 7 29 2" xfId="12069"/>
    <cellStyle name="Normal 38 2 7 29 2 2" xfId="41654"/>
    <cellStyle name="Normal 38 2 7 29 3" xfId="18401"/>
    <cellStyle name="Normal 38 2 7 29 3 2" xfId="46938"/>
    <cellStyle name="Normal 38 2 7 29 4" xfId="23564"/>
    <cellStyle name="Normal 38 2 7 29 5" xfId="28486"/>
    <cellStyle name="Normal 38 2 7 29 6" xfId="33408"/>
    <cellStyle name="Normal 38 2 7 3" xfId="460"/>
    <cellStyle name="Normal 38 2 7 3 10" xfId="30134"/>
    <cellStyle name="Normal 38 2 7 3 2" xfId="5968"/>
    <cellStyle name="Normal 38 2 7 3 2 2" xfId="7969"/>
    <cellStyle name="Normal 38 2 7 3 2 2 2" xfId="37554"/>
    <cellStyle name="Normal 38 2 7 3 2 3" xfId="14449"/>
    <cellStyle name="Normal 38 2 7 3 2 3 2" xfId="42989"/>
    <cellStyle name="Normal 38 2 7 3 2 4" xfId="35560"/>
    <cellStyle name="Normal 38 2 7 3 3" xfId="7353"/>
    <cellStyle name="Normal 38 2 7 3 3 2" xfId="15125"/>
    <cellStyle name="Normal 38 2 7 3 3 2 2" xfId="43664"/>
    <cellStyle name="Normal 38 2 7 3 3 3" xfId="36940"/>
    <cellStyle name="Normal 38 2 7 3 4" xfId="6683"/>
    <cellStyle name="Normal 38 2 7 3 4 2" xfId="36270"/>
    <cellStyle name="Normal 38 2 7 3 5" xfId="5967"/>
    <cellStyle name="Normal 38 2 7 3 5 2" xfId="35559"/>
    <cellStyle name="Normal 38 2 7 3 6" xfId="12070"/>
    <cellStyle name="Normal 38 2 7 3 6 2" xfId="41655"/>
    <cellStyle name="Normal 38 2 7 3 7" xfId="14448"/>
    <cellStyle name="Normal 38 2 7 3 7 2" xfId="42988"/>
    <cellStyle name="Normal 38 2 7 3 8" xfId="20290"/>
    <cellStyle name="Normal 38 2 7 3 9" xfId="25212"/>
    <cellStyle name="Normal 38 2 7 30" xfId="3910"/>
    <cellStyle name="Normal 38 2 7 30 2" xfId="12071"/>
    <cellStyle name="Normal 38 2 7 30 2 2" xfId="41656"/>
    <cellStyle name="Normal 38 2 7 30 3" xfId="18517"/>
    <cellStyle name="Normal 38 2 7 30 3 2" xfId="47054"/>
    <cellStyle name="Normal 38 2 7 30 4" xfId="23680"/>
    <cellStyle name="Normal 38 2 7 30 5" xfId="28602"/>
    <cellStyle name="Normal 38 2 7 30 6" xfId="33524"/>
    <cellStyle name="Normal 38 2 7 31" xfId="4028"/>
    <cellStyle name="Normal 38 2 7 31 2" xfId="12072"/>
    <cellStyle name="Normal 38 2 7 31 2 2" xfId="41657"/>
    <cellStyle name="Normal 38 2 7 31 3" xfId="18635"/>
    <cellStyle name="Normal 38 2 7 31 3 2" xfId="47172"/>
    <cellStyle name="Normal 38 2 7 31 4" xfId="23798"/>
    <cellStyle name="Normal 38 2 7 31 5" xfId="28720"/>
    <cellStyle name="Normal 38 2 7 31 6" xfId="33642"/>
    <cellStyle name="Normal 38 2 7 32" xfId="4143"/>
    <cellStyle name="Normal 38 2 7 32 2" xfId="12073"/>
    <cellStyle name="Normal 38 2 7 32 2 2" xfId="41658"/>
    <cellStyle name="Normal 38 2 7 32 3" xfId="18749"/>
    <cellStyle name="Normal 38 2 7 32 3 2" xfId="47286"/>
    <cellStyle name="Normal 38 2 7 32 4" xfId="23912"/>
    <cellStyle name="Normal 38 2 7 32 5" xfId="28834"/>
    <cellStyle name="Normal 38 2 7 32 6" xfId="33756"/>
    <cellStyle name="Normal 38 2 7 33" xfId="4258"/>
    <cellStyle name="Normal 38 2 7 33 2" xfId="12074"/>
    <cellStyle name="Normal 38 2 7 33 2 2" xfId="41659"/>
    <cellStyle name="Normal 38 2 7 33 3" xfId="18864"/>
    <cellStyle name="Normal 38 2 7 33 3 2" xfId="47401"/>
    <cellStyle name="Normal 38 2 7 33 4" xfId="24027"/>
    <cellStyle name="Normal 38 2 7 33 5" xfId="28949"/>
    <cellStyle name="Normal 38 2 7 33 6" xfId="33871"/>
    <cellStyle name="Normal 38 2 7 34" xfId="4385"/>
    <cellStyle name="Normal 38 2 7 34 2" xfId="12075"/>
    <cellStyle name="Normal 38 2 7 34 2 2" xfId="41660"/>
    <cellStyle name="Normal 38 2 7 34 3" xfId="18991"/>
    <cellStyle name="Normal 38 2 7 34 3 2" xfId="47528"/>
    <cellStyle name="Normal 38 2 7 34 4" xfId="24154"/>
    <cellStyle name="Normal 38 2 7 34 5" xfId="29076"/>
    <cellStyle name="Normal 38 2 7 34 6" xfId="33998"/>
    <cellStyle name="Normal 38 2 7 35" xfId="4500"/>
    <cellStyle name="Normal 38 2 7 35 2" xfId="12076"/>
    <cellStyle name="Normal 38 2 7 35 2 2" xfId="41661"/>
    <cellStyle name="Normal 38 2 7 35 3" xfId="19105"/>
    <cellStyle name="Normal 38 2 7 35 3 2" xfId="47642"/>
    <cellStyle name="Normal 38 2 7 35 4" xfId="24268"/>
    <cellStyle name="Normal 38 2 7 35 5" xfId="29190"/>
    <cellStyle name="Normal 38 2 7 35 6" xfId="34112"/>
    <cellStyle name="Normal 38 2 7 36" xfId="4617"/>
    <cellStyle name="Normal 38 2 7 36 2" xfId="12077"/>
    <cellStyle name="Normal 38 2 7 36 2 2" xfId="41662"/>
    <cellStyle name="Normal 38 2 7 36 3" xfId="19222"/>
    <cellStyle name="Normal 38 2 7 36 3 2" xfId="47759"/>
    <cellStyle name="Normal 38 2 7 36 4" xfId="24385"/>
    <cellStyle name="Normal 38 2 7 36 5" xfId="29307"/>
    <cellStyle name="Normal 38 2 7 36 6" xfId="34229"/>
    <cellStyle name="Normal 38 2 7 37" xfId="4733"/>
    <cellStyle name="Normal 38 2 7 37 2" xfId="12078"/>
    <cellStyle name="Normal 38 2 7 37 2 2" xfId="41663"/>
    <cellStyle name="Normal 38 2 7 37 3" xfId="19338"/>
    <cellStyle name="Normal 38 2 7 37 3 2" xfId="47875"/>
    <cellStyle name="Normal 38 2 7 37 4" xfId="24501"/>
    <cellStyle name="Normal 38 2 7 37 5" xfId="29423"/>
    <cellStyle name="Normal 38 2 7 37 6" xfId="34345"/>
    <cellStyle name="Normal 38 2 7 38" xfId="4848"/>
    <cellStyle name="Normal 38 2 7 38 2" xfId="12079"/>
    <cellStyle name="Normal 38 2 7 38 2 2" xfId="41664"/>
    <cellStyle name="Normal 38 2 7 38 3" xfId="19453"/>
    <cellStyle name="Normal 38 2 7 38 3 2" xfId="47990"/>
    <cellStyle name="Normal 38 2 7 38 4" xfId="24616"/>
    <cellStyle name="Normal 38 2 7 38 5" xfId="29538"/>
    <cellStyle name="Normal 38 2 7 38 6" xfId="34460"/>
    <cellStyle name="Normal 38 2 7 39" xfId="4969"/>
    <cellStyle name="Normal 38 2 7 39 2" xfId="12080"/>
    <cellStyle name="Normal 38 2 7 39 2 2" xfId="41665"/>
    <cellStyle name="Normal 38 2 7 39 3" xfId="19573"/>
    <cellStyle name="Normal 38 2 7 39 3 2" xfId="48110"/>
    <cellStyle name="Normal 38 2 7 39 4" xfId="24736"/>
    <cellStyle name="Normal 38 2 7 39 5" xfId="29658"/>
    <cellStyle name="Normal 38 2 7 39 6" xfId="34580"/>
    <cellStyle name="Normal 38 2 7 4" xfId="582"/>
    <cellStyle name="Normal 38 2 7 4 10" xfId="30255"/>
    <cellStyle name="Normal 38 2 7 4 2" xfId="5970"/>
    <cellStyle name="Normal 38 2 7 4 2 2" xfId="7970"/>
    <cellStyle name="Normal 38 2 7 4 2 2 2" xfId="37555"/>
    <cellStyle name="Normal 38 2 7 4 2 3" xfId="14451"/>
    <cellStyle name="Normal 38 2 7 4 2 3 2" xfId="42991"/>
    <cellStyle name="Normal 38 2 7 4 2 4" xfId="35562"/>
    <cellStyle name="Normal 38 2 7 4 3" xfId="7528"/>
    <cellStyle name="Normal 38 2 7 4 3 2" xfId="15246"/>
    <cellStyle name="Normal 38 2 7 4 3 2 2" xfId="43785"/>
    <cellStyle name="Normal 38 2 7 4 3 3" xfId="37114"/>
    <cellStyle name="Normal 38 2 7 4 4" xfId="6924"/>
    <cellStyle name="Normal 38 2 7 4 4 2" xfId="36511"/>
    <cellStyle name="Normal 38 2 7 4 5" xfId="5969"/>
    <cellStyle name="Normal 38 2 7 4 5 2" xfId="35561"/>
    <cellStyle name="Normal 38 2 7 4 6" xfId="12081"/>
    <cellStyle name="Normal 38 2 7 4 6 2" xfId="41666"/>
    <cellStyle name="Normal 38 2 7 4 7" xfId="14450"/>
    <cellStyle name="Normal 38 2 7 4 7 2" xfId="42990"/>
    <cellStyle name="Normal 38 2 7 4 8" xfId="20411"/>
    <cellStyle name="Normal 38 2 7 4 9" xfId="25333"/>
    <cellStyle name="Normal 38 2 7 40" xfId="5084"/>
    <cellStyle name="Normal 38 2 7 40 2" xfId="12082"/>
    <cellStyle name="Normal 38 2 7 40 2 2" xfId="41667"/>
    <cellStyle name="Normal 38 2 7 40 3" xfId="19688"/>
    <cellStyle name="Normal 38 2 7 40 3 2" xfId="48225"/>
    <cellStyle name="Normal 38 2 7 40 4" xfId="24851"/>
    <cellStyle name="Normal 38 2 7 40 5" xfId="29773"/>
    <cellStyle name="Normal 38 2 7 40 6" xfId="34695"/>
    <cellStyle name="Normal 38 2 7 41" xfId="5962"/>
    <cellStyle name="Normal 38 2 7 41 2" xfId="12047"/>
    <cellStyle name="Normal 38 2 7 41 2 2" xfId="41632"/>
    <cellStyle name="Normal 38 2 7 41 3" xfId="14885"/>
    <cellStyle name="Normal 38 2 7 41 3 2" xfId="43424"/>
    <cellStyle name="Normal 38 2 7 41 4" xfId="35554"/>
    <cellStyle name="Normal 38 2 7 42" xfId="8251"/>
    <cellStyle name="Normal 38 2 7 42 2" xfId="19877"/>
    <cellStyle name="Normal 38 2 7 42 2 2" xfId="48414"/>
    <cellStyle name="Normal 38 2 7 42 3" xfId="37836"/>
    <cellStyle name="Normal 38 2 7 43" xfId="8492"/>
    <cellStyle name="Normal 38 2 7 43 2" xfId="38077"/>
    <cellStyle name="Normal 38 2 7 44" xfId="13702"/>
    <cellStyle name="Normal 38 2 7 44 2" xfId="42242"/>
    <cellStyle name="Normal 38 2 7 45" xfId="20050"/>
    <cellStyle name="Normal 38 2 7 46" xfId="24973"/>
    <cellStyle name="Normal 38 2 7 47" xfId="29894"/>
    <cellStyle name="Normal 38 2 7 5" xfId="717"/>
    <cellStyle name="Normal 38 2 7 5 2" xfId="7966"/>
    <cellStyle name="Normal 38 2 7 5 2 2" xfId="15378"/>
    <cellStyle name="Normal 38 2 7 5 2 2 2" xfId="43917"/>
    <cellStyle name="Normal 38 2 7 5 2 3" xfId="37551"/>
    <cellStyle name="Normal 38 2 7 5 3" xfId="5971"/>
    <cellStyle name="Normal 38 2 7 5 3 2" xfId="35563"/>
    <cellStyle name="Normal 38 2 7 5 4" xfId="12083"/>
    <cellStyle name="Normal 38 2 7 5 4 2" xfId="41668"/>
    <cellStyle name="Normal 38 2 7 5 5" xfId="14452"/>
    <cellStyle name="Normal 38 2 7 5 5 2" xfId="42992"/>
    <cellStyle name="Normal 38 2 7 5 6" xfId="20543"/>
    <cellStyle name="Normal 38 2 7 5 7" xfId="25465"/>
    <cellStyle name="Normal 38 2 7 5 8" xfId="30387"/>
    <cellStyle name="Normal 38 2 7 6" xfId="831"/>
    <cellStyle name="Normal 38 2 7 6 2" xfId="7044"/>
    <cellStyle name="Normal 38 2 7 6 2 2" xfId="36631"/>
    <cellStyle name="Normal 38 2 7 6 3" xfId="12084"/>
    <cellStyle name="Normal 38 2 7 6 3 2" xfId="41669"/>
    <cellStyle name="Normal 38 2 7 6 4" xfId="15492"/>
    <cellStyle name="Normal 38 2 7 6 4 2" xfId="44031"/>
    <cellStyle name="Normal 38 2 7 6 5" xfId="20657"/>
    <cellStyle name="Normal 38 2 7 6 6" xfId="25579"/>
    <cellStyle name="Normal 38 2 7 6 7" xfId="30501"/>
    <cellStyle name="Normal 38 2 7 7" xfId="945"/>
    <cellStyle name="Normal 38 2 7 7 2" xfId="6441"/>
    <cellStyle name="Normal 38 2 7 7 2 2" xfId="36028"/>
    <cellStyle name="Normal 38 2 7 7 3" xfId="12085"/>
    <cellStyle name="Normal 38 2 7 7 3 2" xfId="41670"/>
    <cellStyle name="Normal 38 2 7 7 4" xfId="15606"/>
    <cellStyle name="Normal 38 2 7 7 4 2" xfId="44145"/>
    <cellStyle name="Normal 38 2 7 7 5" xfId="20771"/>
    <cellStyle name="Normal 38 2 7 7 6" xfId="25693"/>
    <cellStyle name="Normal 38 2 7 7 7" xfId="30615"/>
    <cellStyle name="Normal 38 2 7 8" xfId="1092"/>
    <cellStyle name="Normal 38 2 7 8 2" xfId="12086"/>
    <cellStyle name="Normal 38 2 7 8 2 2" xfId="41671"/>
    <cellStyle name="Normal 38 2 7 8 3" xfId="15747"/>
    <cellStyle name="Normal 38 2 7 8 3 2" xfId="44286"/>
    <cellStyle name="Normal 38 2 7 8 4" xfId="20912"/>
    <cellStyle name="Normal 38 2 7 8 5" xfId="25834"/>
    <cellStyle name="Normal 38 2 7 8 6" xfId="30756"/>
    <cellStyle name="Normal 38 2 7 9" xfId="1241"/>
    <cellStyle name="Normal 38 2 7 9 2" xfId="12087"/>
    <cellStyle name="Normal 38 2 7 9 2 2" xfId="41672"/>
    <cellStyle name="Normal 38 2 7 9 3" xfId="15891"/>
    <cellStyle name="Normal 38 2 7 9 3 2" xfId="44430"/>
    <cellStyle name="Normal 38 2 7 9 4" xfId="21056"/>
    <cellStyle name="Normal 38 2 7 9 5" xfId="25978"/>
    <cellStyle name="Normal 38 2 7 9 6" xfId="30900"/>
    <cellStyle name="Normal 38 2 8" xfId="251"/>
    <cellStyle name="Normal 38 2 8 10" xfId="20081"/>
    <cellStyle name="Normal 38 2 8 11" xfId="25004"/>
    <cellStyle name="Normal 38 2 8 12" xfId="29925"/>
    <cellStyle name="Normal 38 2 8 2" xfId="2190"/>
    <cellStyle name="Normal 38 2 8 2 10" xfId="31847"/>
    <cellStyle name="Normal 38 2 8 2 2" xfId="5974"/>
    <cellStyle name="Normal 38 2 8 2 2 2" xfId="7972"/>
    <cellStyle name="Normal 38 2 8 2 2 2 2" xfId="37557"/>
    <cellStyle name="Normal 38 2 8 2 2 3" xfId="14455"/>
    <cellStyle name="Normal 38 2 8 2 2 3 2" xfId="42995"/>
    <cellStyle name="Normal 38 2 8 2 2 4" xfId="35566"/>
    <cellStyle name="Normal 38 2 8 2 3" xfId="7354"/>
    <cellStyle name="Normal 38 2 8 2 3 2" xfId="16838"/>
    <cellStyle name="Normal 38 2 8 2 3 2 2" xfId="45377"/>
    <cellStyle name="Normal 38 2 8 2 3 3" xfId="36941"/>
    <cellStyle name="Normal 38 2 8 2 4" xfId="6714"/>
    <cellStyle name="Normal 38 2 8 2 4 2" xfId="36301"/>
    <cellStyle name="Normal 38 2 8 2 5" xfId="5973"/>
    <cellStyle name="Normal 38 2 8 2 5 2" xfId="35565"/>
    <cellStyle name="Normal 38 2 8 2 6" xfId="12089"/>
    <cellStyle name="Normal 38 2 8 2 6 2" xfId="41674"/>
    <cellStyle name="Normal 38 2 8 2 7" xfId="14454"/>
    <cellStyle name="Normal 38 2 8 2 7 2" xfId="42994"/>
    <cellStyle name="Normal 38 2 8 2 8" xfId="22003"/>
    <cellStyle name="Normal 38 2 8 2 9" xfId="26925"/>
    <cellStyle name="Normal 38 2 8 3" xfId="5975"/>
    <cellStyle name="Normal 38 2 8 3 2" xfId="7971"/>
    <cellStyle name="Normal 38 2 8 3 2 2" xfId="37556"/>
    <cellStyle name="Normal 38 2 8 3 3" xfId="12088"/>
    <cellStyle name="Normal 38 2 8 3 3 2" xfId="41673"/>
    <cellStyle name="Normal 38 2 8 3 4" xfId="14456"/>
    <cellStyle name="Normal 38 2 8 3 4 2" xfId="42996"/>
    <cellStyle name="Normal 38 2 8 3 5" xfId="35567"/>
    <cellStyle name="Normal 38 2 8 4" xfId="7075"/>
    <cellStyle name="Normal 38 2 8 4 2" xfId="14916"/>
    <cellStyle name="Normal 38 2 8 4 2 2" xfId="43455"/>
    <cellStyle name="Normal 38 2 8 4 3" xfId="36662"/>
    <cellStyle name="Normal 38 2 8 5" xfId="6472"/>
    <cellStyle name="Normal 38 2 8 5 2" xfId="19879"/>
    <cellStyle name="Normal 38 2 8 5 2 2" xfId="48416"/>
    <cellStyle name="Normal 38 2 8 5 3" xfId="36059"/>
    <cellStyle name="Normal 38 2 8 6" xfId="5972"/>
    <cellStyle name="Normal 38 2 8 6 2" xfId="35564"/>
    <cellStyle name="Normal 38 2 8 7" xfId="8282"/>
    <cellStyle name="Normal 38 2 8 7 2" xfId="37867"/>
    <cellStyle name="Normal 38 2 8 8" xfId="8523"/>
    <cellStyle name="Normal 38 2 8 8 2" xfId="38108"/>
    <cellStyle name="Normal 38 2 8 9" xfId="14453"/>
    <cellStyle name="Normal 38 2 8 9 2" xfId="42993"/>
    <cellStyle name="Normal 38 2 9" xfId="371"/>
    <cellStyle name="Normal 38 2 9 10" xfId="30045"/>
    <cellStyle name="Normal 38 2 9 2" xfId="5977"/>
    <cellStyle name="Normal 38 2 9 2 2" xfId="7973"/>
    <cellStyle name="Normal 38 2 9 2 2 2" xfId="37558"/>
    <cellStyle name="Normal 38 2 9 2 3" xfId="14458"/>
    <cellStyle name="Normal 38 2 9 2 3 2" xfId="42998"/>
    <cellStyle name="Normal 38 2 9 2 4" xfId="35569"/>
    <cellStyle name="Normal 38 2 9 3" xfId="7355"/>
    <cellStyle name="Normal 38 2 9 3 2" xfId="15036"/>
    <cellStyle name="Normal 38 2 9 3 2 2" xfId="43575"/>
    <cellStyle name="Normal 38 2 9 3 3" xfId="36942"/>
    <cellStyle name="Normal 38 2 9 4" xfId="6594"/>
    <cellStyle name="Normal 38 2 9 4 2" xfId="36181"/>
    <cellStyle name="Normal 38 2 9 5" xfId="5976"/>
    <cellStyle name="Normal 38 2 9 5 2" xfId="35568"/>
    <cellStyle name="Normal 38 2 9 6" xfId="12090"/>
    <cellStyle name="Normal 38 2 9 6 2" xfId="41675"/>
    <cellStyle name="Normal 38 2 9 7" xfId="14457"/>
    <cellStyle name="Normal 38 2 9 7 2" xfId="42997"/>
    <cellStyle name="Normal 38 2 9 8" xfId="20201"/>
    <cellStyle name="Normal 38 2 9 9" xfId="25123"/>
    <cellStyle name="Normal 38 20" xfId="1139"/>
    <cellStyle name="Normal 38 20 2" xfId="12091"/>
    <cellStyle name="Normal 38 20 2 2" xfId="41676"/>
    <cellStyle name="Normal 38 20 3" xfId="15789"/>
    <cellStyle name="Normal 38 20 3 2" xfId="44328"/>
    <cellStyle name="Normal 38 20 4" xfId="20954"/>
    <cellStyle name="Normal 38 20 5" xfId="25876"/>
    <cellStyle name="Normal 38 20 6" xfId="30798"/>
    <cellStyle name="Normal 38 21" xfId="1115"/>
    <cellStyle name="Normal 38 21 2" xfId="12092"/>
    <cellStyle name="Normal 38 21 2 2" xfId="41677"/>
    <cellStyle name="Normal 38 21 3" xfId="15770"/>
    <cellStyle name="Normal 38 21 3 2" xfId="44309"/>
    <cellStyle name="Normal 38 21 4" xfId="20935"/>
    <cellStyle name="Normal 38 21 5" xfId="25857"/>
    <cellStyle name="Normal 38 21 6" xfId="30779"/>
    <cellStyle name="Normal 38 22" xfId="992"/>
    <cellStyle name="Normal 38 22 2" xfId="12093"/>
    <cellStyle name="Normal 38 22 2 2" xfId="41678"/>
    <cellStyle name="Normal 38 22 3" xfId="15648"/>
    <cellStyle name="Normal 38 22 3 2" xfId="44187"/>
    <cellStyle name="Normal 38 22 4" xfId="20813"/>
    <cellStyle name="Normal 38 22 5" xfId="25735"/>
    <cellStyle name="Normal 38 22 6" xfId="30657"/>
    <cellStyle name="Normal 38 23" xfId="1122"/>
    <cellStyle name="Normal 38 23 2" xfId="12094"/>
    <cellStyle name="Normal 38 23 2 2" xfId="41679"/>
    <cellStyle name="Normal 38 23 3" xfId="15776"/>
    <cellStyle name="Normal 38 23 3 2" xfId="44315"/>
    <cellStyle name="Normal 38 23 4" xfId="20941"/>
    <cellStyle name="Normal 38 23 5" xfId="25863"/>
    <cellStyle name="Normal 38 23 6" xfId="30785"/>
    <cellStyle name="Normal 38 24" xfId="1152"/>
    <cellStyle name="Normal 38 24 2" xfId="12095"/>
    <cellStyle name="Normal 38 24 2 2" xfId="41680"/>
    <cellStyle name="Normal 38 24 3" xfId="15802"/>
    <cellStyle name="Normal 38 24 3 2" xfId="44341"/>
    <cellStyle name="Normal 38 24 4" xfId="20967"/>
    <cellStyle name="Normal 38 24 5" xfId="25889"/>
    <cellStyle name="Normal 38 24 6" xfId="30811"/>
    <cellStyle name="Normal 38 25" xfId="2407"/>
    <cellStyle name="Normal 38 25 2" xfId="12096"/>
    <cellStyle name="Normal 38 25 2 2" xfId="41681"/>
    <cellStyle name="Normal 38 25 3" xfId="17018"/>
    <cellStyle name="Normal 38 25 3 2" xfId="45555"/>
    <cellStyle name="Normal 38 25 4" xfId="22181"/>
    <cellStyle name="Normal 38 25 5" xfId="27103"/>
    <cellStyle name="Normal 38 25 6" xfId="32025"/>
    <cellStyle name="Normal 38 26" xfId="2344"/>
    <cellStyle name="Normal 38 26 2" xfId="12097"/>
    <cellStyle name="Normal 38 26 2 2" xfId="41682"/>
    <cellStyle name="Normal 38 26 3" xfId="16968"/>
    <cellStyle name="Normal 38 26 3 2" xfId="45505"/>
    <cellStyle name="Normal 38 26 4" xfId="22131"/>
    <cellStyle name="Normal 38 26 5" xfId="27053"/>
    <cellStyle name="Normal 38 26 6" xfId="31975"/>
    <cellStyle name="Normal 38 27" xfId="2382"/>
    <cellStyle name="Normal 38 27 2" xfId="12098"/>
    <cellStyle name="Normal 38 27 2 2" xfId="41683"/>
    <cellStyle name="Normal 38 27 3" xfId="17000"/>
    <cellStyle name="Normal 38 27 3 2" xfId="45537"/>
    <cellStyle name="Normal 38 27 4" xfId="22163"/>
    <cellStyle name="Normal 38 27 5" xfId="27085"/>
    <cellStyle name="Normal 38 27 6" xfId="32007"/>
    <cellStyle name="Normal 38 28" xfId="2365"/>
    <cellStyle name="Normal 38 28 2" xfId="12099"/>
    <cellStyle name="Normal 38 28 2 2" xfId="41684"/>
    <cellStyle name="Normal 38 28 3" xfId="16985"/>
    <cellStyle name="Normal 38 28 3 2" xfId="45522"/>
    <cellStyle name="Normal 38 28 4" xfId="22148"/>
    <cellStyle name="Normal 38 28 5" xfId="27070"/>
    <cellStyle name="Normal 38 28 6" xfId="31992"/>
    <cellStyle name="Normal 38 29" xfId="2402"/>
    <cellStyle name="Normal 38 29 2" xfId="12100"/>
    <cellStyle name="Normal 38 29 2 2" xfId="41685"/>
    <cellStyle name="Normal 38 29 3" xfId="17013"/>
    <cellStyle name="Normal 38 29 3 2" xfId="45550"/>
    <cellStyle name="Normal 38 29 4" xfId="22176"/>
    <cellStyle name="Normal 38 29 5" xfId="27098"/>
    <cellStyle name="Normal 38 29 6" xfId="32020"/>
    <cellStyle name="Normal 38 3" xfId="132"/>
    <cellStyle name="Normal 38 3 10" xfId="1165"/>
    <cellStyle name="Normal 38 3 10 2" xfId="12102"/>
    <cellStyle name="Normal 38 3 10 2 2" xfId="41687"/>
    <cellStyle name="Normal 38 3 10 3" xfId="15815"/>
    <cellStyle name="Normal 38 3 10 3 2" xfId="44354"/>
    <cellStyle name="Normal 38 3 10 4" xfId="20980"/>
    <cellStyle name="Normal 38 3 10 5" xfId="25902"/>
    <cellStyle name="Normal 38 3 10 6" xfId="30824"/>
    <cellStyle name="Normal 38 3 11" xfId="1281"/>
    <cellStyle name="Normal 38 3 11 2" xfId="12103"/>
    <cellStyle name="Normal 38 3 11 2 2" xfId="41688"/>
    <cellStyle name="Normal 38 3 11 3" xfId="15930"/>
    <cellStyle name="Normal 38 3 11 3 2" xfId="44469"/>
    <cellStyle name="Normal 38 3 11 4" xfId="21095"/>
    <cellStyle name="Normal 38 3 11 5" xfId="26017"/>
    <cellStyle name="Normal 38 3 11 6" xfId="30939"/>
    <cellStyle name="Normal 38 3 12" xfId="1396"/>
    <cellStyle name="Normal 38 3 12 2" xfId="12104"/>
    <cellStyle name="Normal 38 3 12 2 2" xfId="41689"/>
    <cellStyle name="Normal 38 3 12 3" xfId="16045"/>
    <cellStyle name="Normal 38 3 12 3 2" xfId="44584"/>
    <cellStyle name="Normal 38 3 12 4" xfId="21210"/>
    <cellStyle name="Normal 38 3 12 5" xfId="26132"/>
    <cellStyle name="Normal 38 3 12 6" xfId="31054"/>
    <cellStyle name="Normal 38 3 13" xfId="1511"/>
    <cellStyle name="Normal 38 3 13 2" xfId="12105"/>
    <cellStyle name="Normal 38 3 13 2 2" xfId="41690"/>
    <cellStyle name="Normal 38 3 13 3" xfId="16160"/>
    <cellStyle name="Normal 38 3 13 3 2" xfId="44699"/>
    <cellStyle name="Normal 38 3 13 4" xfId="21325"/>
    <cellStyle name="Normal 38 3 13 5" xfId="26247"/>
    <cellStyle name="Normal 38 3 13 6" xfId="31169"/>
    <cellStyle name="Normal 38 3 14" xfId="1625"/>
    <cellStyle name="Normal 38 3 14 2" xfId="12106"/>
    <cellStyle name="Normal 38 3 14 2 2" xfId="41691"/>
    <cellStyle name="Normal 38 3 14 3" xfId="16274"/>
    <cellStyle name="Normal 38 3 14 3 2" xfId="44813"/>
    <cellStyle name="Normal 38 3 14 4" xfId="21439"/>
    <cellStyle name="Normal 38 3 14 5" xfId="26361"/>
    <cellStyle name="Normal 38 3 14 6" xfId="31283"/>
    <cellStyle name="Normal 38 3 15" xfId="1739"/>
    <cellStyle name="Normal 38 3 15 2" xfId="12107"/>
    <cellStyle name="Normal 38 3 15 2 2" xfId="41692"/>
    <cellStyle name="Normal 38 3 15 3" xfId="16388"/>
    <cellStyle name="Normal 38 3 15 3 2" xfId="44927"/>
    <cellStyle name="Normal 38 3 15 4" xfId="21553"/>
    <cellStyle name="Normal 38 3 15 5" xfId="26475"/>
    <cellStyle name="Normal 38 3 15 6" xfId="31397"/>
    <cellStyle name="Normal 38 3 16" xfId="1853"/>
    <cellStyle name="Normal 38 3 16 2" xfId="12108"/>
    <cellStyle name="Normal 38 3 16 2 2" xfId="41693"/>
    <cellStyle name="Normal 38 3 16 3" xfId="16502"/>
    <cellStyle name="Normal 38 3 16 3 2" xfId="45041"/>
    <cellStyle name="Normal 38 3 16 4" xfId="21667"/>
    <cellStyle name="Normal 38 3 16 5" xfId="26589"/>
    <cellStyle name="Normal 38 3 16 6" xfId="31511"/>
    <cellStyle name="Normal 38 3 17" xfId="1967"/>
    <cellStyle name="Normal 38 3 17 2" xfId="12109"/>
    <cellStyle name="Normal 38 3 17 2 2" xfId="41694"/>
    <cellStyle name="Normal 38 3 17 3" xfId="16616"/>
    <cellStyle name="Normal 38 3 17 3 2" xfId="45155"/>
    <cellStyle name="Normal 38 3 17 4" xfId="21781"/>
    <cellStyle name="Normal 38 3 17 5" xfId="26703"/>
    <cellStyle name="Normal 38 3 17 6" xfId="31625"/>
    <cellStyle name="Normal 38 3 18" xfId="2082"/>
    <cellStyle name="Normal 38 3 18 2" xfId="12110"/>
    <cellStyle name="Normal 38 3 18 2 2" xfId="41695"/>
    <cellStyle name="Normal 38 3 18 3" xfId="16731"/>
    <cellStyle name="Normal 38 3 18 3 2" xfId="45270"/>
    <cellStyle name="Normal 38 3 18 4" xfId="21896"/>
    <cellStyle name="Normal 38 3 18 5" xfId="26818"/>
    <cellStyle name="Normal 38 3 18 6" xfId="31740"/>
    <cellStyle name="Normal 38 3 19" xfId="2428"/>
    <cellStyle name="Normal 38 3 19 2" xfId="12111"/>
    <cellStyle name="Normal 38 3 19 2 2" xfId="41696"/>
    <cellStyle name="Normal 38 3 19 3" xfId="17039"/>
    <cellStyle name="Normal 38 3 19 3 2" xfId="45576"/>
    <cellStyle name="Normal 38 3 19 4" xfId="22202"/>
    <cellStyle name="Normal 38 3 19 5" xfId="27124"/>
    <cellStyle name="Normal 38 3 19 6" xfId="32046"/>
    <cellStyle name="Normal 38 3 2" xfId="214"/>
    <cellStyle name="Normal 38 3 2 10" xfId="1363"/>
    <cellStyle name="Normal 38 3 2 10 2" xfId="12113"/>
    <cellStyle name="Normal 38 3 2 10 2 2" xfId="41698"/>
    <cellStyle name="Normal 38 3 2 10 3" xfId="16012"/>
    <cellStyle name="Normal 38 3 2 10 3 2" xfId="44551"/>
    <cellStyle name="Normal 38 3 2 10 4" xfId="21177"/>
    <cellStyle name="Normal 38 3 2 10 5" xfId="26099"/>
    <cellStyle name="Normal 38 3 2 10 6" xfId="31021"/>
    <cellStyle name="Normal 38 3 2 11" xfId="1478"/>
    <cellStyle name="Normal 38 3 2 11 2" xfId="12114"/>
    <cellStyle name="Normal 38 3 2 11 2 2" xfId="41699"/>
    <cellStyle name="Normal 38 3 2 11 3" xfId="16127"/>
    <cellStyle name="Normal 38 3 2 11 3 2" xfId="44666"/>
    <cellStyle name="Normal 38 3 2 11 4" xfId="21292"/>
    <cellStyle name="Normal 38 3 2 11 5" xfId="26214"/>
    <cellStyle name="Normal 38 3 2 11 6" xfId="31136"/>
    <cellStyle name="Normal 38 3 2 12" xfId="1593"/>
    <cellStyle name="Normal 38 3 2 12 2" xfId="12115"/>
    <cellStyle name="Normal 38 3 2 12 2 2" xfId="41700"/>
    <cellStyle name="Normal 38 3 2 12 3" xfId="16242"/>
    <cellStyle name="Normal 38 3 2 12 3 2" xfId="44781"/>
    <cellStyle name="Normal 38 3 2 12 4" xfId="21407"/>
    <cellStyle name="Normal 38 3 2 12 5" xfId="26329"/>
    <cellStyle name="Normal 38 3 2 12 6" xfId="31251"/>
    <cellStyle name="Normal 38 3 2 13" xfId="1707"/>
    <cellStyle name="Normal 38 3 2 13 2" xfId="12116"/>
    <cellStyle name="Normal 38 3 2 13 2 2" xfId="41701"/>
    <cellStyle name="Normal 38 3 2 13 3" xfId="16356"/>
    <cellStyle name="Normal 38 3 2 13 3 2" xfId="44895"/>
    <cellStyle name="Normal 38 3 2 13 4" xfId="21521"/>
    <cellStyle name="Normal 38 3 2 13 5" xfId="26443"/>
    <cellStyle name="Normal 38 3 2 13 6" xfId="31365"/>
    <cellStyle name="Normal 38 3 2 14" xfId="1821"/>
    <cellStyle name="Normal 38 3 2 14 2" xfId="12117"/>
    <cellStyle name="Normal 38 3 2 14 2 2" xfId="41702"/>
    <cellStyle name="Normal 38 3 2 14 3" xfId="16470"/>
    <cellStyle name="Normal 38 3 2 14 3 2" xfId="45009"/>
    <cellStyle name="Normal 38 3 2 14 4" xfId="21635"/>
    <cellStyle name="Normal 38 3 2 14 5" xfId="26557"/>
    <cellStyle name="Normal 38 3 2 14 6" xfId="31479"/>
    <cellStyle name="Normal 38 3 2 15" xfId="1935"/>
    <cellStyle name="Normal 38 3 2 15 2" xfId="12118"/>
    <cellStyle name="Normal 38 3 2 15 2 2" xfId="41703"/>
    <cellStyle name="Normal 38 3 2 15 3" xfId="16584"/>
    <cellStyle name="Normal 38 3 2 15 3 2" xfId="45123"/>
    <cellStyle name="Normal 38 3 2 15 4" xfId="21749"/>
    <cellStyle name="Normal 38 3 2 15 5" xfId="26671"/>
    <cellStyle name="Normal 38 3 2 15 6" xfId="31593"/>
    <cellStyle name="Normal 38 3 2 16" xfId="2049"/>
    <cellStyle name="Normal 38 3 2 16 2" xfId="12119"/>
    <cellStyle name="Normal 38 3 2 16 2 2" xfId="41704"/>
    <cellStyle name="Normal 38 3 2 16 3" xfId="16698"/>
    <cellStyle name="Normal 38 3 2 16 3 2" xfId="45237"/>
    <cellStyle name="Normal 38 3 2 16 4" xfId="21863"/>
    <cellStyle name="Normal 38 3 2 16 5" xfId="26785"/>
    <cellStyle name="Normal 38 3 2 16 6" xfId="31707"/>
    <cellStyle name="Normal 38 3 2 17" xfId="2164"/>
    <cellStyle name="Normal 38 3 2 17 2" xfId="12120"/>
    <cellStyle name="Normal 38 3 2 17 2 2" xfId="41705"/>
    <cellStyle name="Normal 38 3 2 17 3" xfId="16813"/>
    <cellStyle name="Normal 38 3 2 17 3 2" xfId="45352"/>
    <cellStyle name="Normal 38 3 2 17 4" xfId="21978"/>
    <cellStyle name="Normal 38 3 2 17 5" xfId="26900"/>
    <cellStyle name="Normal 38 3 2 17 6" xfId="31822"/>
    <cellStyle name="Normal 38 3 2 18" xfId="2510"/>
    <cellStyle name="Normal 38 3 2 18 2" xfId="12121"/>
    <cellStyle name="Normal 38 3 2 18 2 2" xfId="41706"/>
    <cellStyle name="Normal 38 3 2 18 3" xfId="17121"/>
    <cellStyle name="Normal 38 3 2 18 3 2" xfId="45658"/>
    <cellStyle name="Normal 38 3 2 18 4" xfId="22284"/>
    <cellStyle name="Normal 38 3 2 18 5" xfId="27206"/>
    <cellStyle name="Normal 38 3 2 18 6" xfId="32128"/>
    <cellStyle name="Normal 38 3 2 19" xfId="2629"/>
    <cellStyle name="Normal 38 3 2 19 2" xfId="12122"/>
    <cellStyle name="Normal 38 3 2 19 2 2" xfId="41707"/>
    <cellStyle name="Normal 38 3 2 19 3" xfId="17240"/>
    <cellStyle name="Normal 38 3 2 19 3 2" xfId="45777"/>
    <cellStyle name="Normal 38 3 2 19 4" xfId="22403"/>
    <cellStyle name="Normal 38 3 2 19 5" xfId="27325"/>
    <cellStyle name="Normal 38 3 2 19 6" xfId="32247"/>
    <cellStyle name="Normal 38 3 2 2" xfId="346"/>
    <cellStyle name="Normal 38 3 2 2 10" xfId="20176"/>
    <cellStyle name="Normal 38 3 2 2 11" xfId="25077"/>
    <cellStyle name="Normal 38 3 2 2 12" xfId="30020"/>
    <cellStyle name="Normal 38 3 2 2 2" xfId="2265"/>
    <cellStyle name="Normal 38 3 2 2 2 10" xfId="31920"/>
    <cellStyle name="Normal 38 3 2 2 2 2" xfId="5982"/>
    <cellStyle name="Normal 38 3 2 2 2 2 2" xfId="7977"/>
    <cellStyle name="Normal 38 3 2 2 2 2 2 2" xfId="37562"/>
    <cellStyle name="Normal 38 3 2 2 2 2 3" xfId="14461"/>
    <cellStyle name="Normal 38 3 2 2 2 2 3 2" xfId="43001"/>
    <cellStyle name="Normal 38 3 2 2 2 2 4" xfId="35574"/>
    <cellStyle name="Normal 38 3 2 2 2 3" xfId="7356"/>
    <cellStyle name="Normal 38 3 2 2 2 3 2" xfId="16911"/>
    <cellStyle name="Normal 38 3 2 2 2 3 2 2" xfId="45450"/>
    <cellStyle name="Normal 38 3 2 2 2 3 3" xfId="36943"/>
    <cellStyle name="Normal 38 3 2 2 2 4" xfId="6809"/>
    <cellStyle name="Normal 38 3 2 2 2 4 2" xfId="36396"/>
    <cellStyle name="Normal 38 3 2 2 2 5" xfId="5981"/>
    <cellStyle name="Normal 38 3 2 2 2 5 2" xfId="35573"/>
    <cellStyle name="Normal 38 3 2 2 2 6" xfId="12124"/>
    <cellStyle name="Normal 38 3 2 2 2 6 2" xfId="41709"/>
    <cellStyle name="Normal 38 3 2 2 2 7" xfId="14460"/>
    <cellStyle name="Normal 38 3 2 2 2 7 2" xfId="43000"/>
    <cellStyle name="Normal 38 3 2 2 2 8" xfId="22076"/>
    <cellStyle name="Normal 38 3 2 2 2 9" xfId="26998"/>
    <cellStyle name="Normal 38 3 2 2 3" xfId="5983"/>
    <cellStyle name="Normal 38 3 2 2 3 2" xfId="7976"/>
    <cellStyle name="Normal 38 3 2 2 3 2 2" xfId="37561"/>
    <cellStyle name="Normal 38 3 2 2 3 3" xfId="12123"/>
    <cellStyle name="Normal 38 3 2 2 3 3 2" xfId="41708"/>
    <cellStyle name="Normal 38 3 2 2 3 4" xfId="14462"/>
    <cellStyle name="Normal 38 3 2 2 3 4 2" xfId="43002"/>
    <cellStyle name="Normal 38 3 2 2 3 5" xfId="35575"/>
    <cellStyle name="Normal 38 3 2 2 4" xfId="7148"/>
    <cellStyle name="Normal 38 3 2 2 4 2" xfId="15011"/>
    <cellStyle name="Normal 38 3 2 2 4 2 2" xfId="43550"/>
    <cellStyle name="Normal 38 3 2 2 4 3" xfId="36735"/>
    <cellStyle name="Normal 38 3 2 2 5" xfId="6567"/>
    <cellStyle name="Normal 38 3 2 2 5 2" xfId="19882"/>
    <cellStyle name="Normal 38 3 2 2 5 2 2" xfId="48419"/>
    <cellStyle name="Normal 38 3 2 2 5 3" xfId="36154"/>
    <cellStyle name="Normal 38 3 2 2 6" xfId="5980"/>
    <cellStyle name="Normal 38 3 2 2 6 2" xfId="35572"/>
    <cellStyle name="Normal 38 3 2 2 7" xfId="8355"/>
    <cellStyle name="Normal 38 3 2 2 7 2" xfId="37940"/>
    <cellStyle name="Normal 38 3 2 2 8" xfId="8596"/>
    <cellStyle name="Normal 38 3 2 2 8 2" xfId="38181"/>
    <cellStyle name="Normal 38 3 2 2 9" xfId="14459"/>
    <cellStyle name="Normal 38 3 2 2 9 2" xfId="42999"/>
    <cellStyle name="Normal 38 3 2 20" xfId="2747"/>
    <cellStyle name="Normal 38 3 2 20 2" xfId="12125"/>
    <cellStyle name="Normal 38 3 2 20 2 2" xfId="41710"/>
    <cellStyle name="Normal 38 3 2 20 3" xfId="17358"/>
    <cellStyle name="Normal 38 3 2 20 3 2" xfId="45895"/>
    <cellStyle name="Normal 38 3 2 20 4" xfId="22521"/>
    <cellStyle name="Normal 38 3 2 20 5" xfId="27443"/>
    <cellStyle name="Normal 38 3 2 20 6" xfId="32365"/>
    <cellStyle name="Normal 38 3 2 21" xfId="2866"/>
    <cellStyle name="Normal 38 3 2 21 2" xfId="12126"/>
    <cellStyle name="Normal 38 3 2 21 2 2" xfId="41711"/>
    <cellStyle name="Normal 38 3 2 21 3" xfId="17477"/>
    <cellStyle name="Normal 38 3 2 21 3 2" xfId="46014"/>
    <cellStyle name="Normal 38 3 2 21 4" xfId="22640"/>
    <cellStyle name="Normal 38 3 2 21 5" xfId="27562"/>
    <cellStyle name="Normal 38 3 2 21 6" xfId="32484"/>
    <cellStyle name="Normal 38 3 2 22" xfId="2982"/>
    <cellStyle name="Normal 38 3 2 22 2" xfId="12127"/>
    <cellStyle name="Normal 38 3 2 22 2 2" xfId="41712"/>
    <cellStyle name="Normal 38 3 2 22 3" xfId="17593"/>
    <cellStyle name="Normal 38 3 2 22 3 2" xfId="46130"/>
    <cellStyle name="Normal 38 3 2 22 4" xfId="22756"/>
    <cellStyle name="Normal 38 3 2 22 5" xfId="27678"/>
    <cellStyle name="Normal 38 3 2 22 6" xfId="32600"/>
    <cellStyle name="Normal 38 3 2 23" xfId="3100"/>
    <cellStyle name="Normal 38 3 2 23 2" xfId="12128"/>
    <cellStyle name="Normal 38 3 2 23 2 2" xfId="41713"/>
    <cellStyle name="Normal 38 3 2 23 3" xfId="17711"/>
    <cellStyle name="Normal 38 3 2 23 3 2" xfId="46248"/>
    <cellStyle name="Normal 38 3 2 23 4" xfId="22874"/>
    <cellStyle name="Normal 38 3 2 23 5" xfId="27796"/>
    <cellStyle name="Normal 38 3 2 23 6" xfId="32718"/>
    <cellStyle name="Normal 38 3 2 24" xfId="3218"/>
    <cellStyle name="Normal 38 3 2 24 2" xfId="12129"/>
    <cellStyle name="Normal 38 3 2 24 2 2" xfId="41714"/>
    <cellStyle name="Normal 38 3 2 24 3" xfId="17828"/>
    <cellStyle name="Normal 38 3 2 24 3 2" xfId="46365"/>
    <cellStyle name="Normal 38 3 2 24 4" xfId="22991"/>
    <cellStyle name="Normal 38 3 2 24 5" xfId="27913"/>
    <cellStyle name="Normal 38 3 2 24 6" xfId="32835"/>
    <cellStyle name="Normal 38 3 2 25" xfId="3335"/>
    <cellStyle name="Normal 38 3 2 25 2" xfId="12130"/>
    <cellStyle name="Normal 38 3 2 25 2 2" xfId="41715"/>
    <cellStyle name="Normal 38 3 2 25 3" xfId="17945"/>
    <cellStyle name="Normal 38 3 2 25 3 2" xfId="46482"/>
    <cellStyle name="Normal 38 3 2 25 4" xfId="23108"/>
    <cellStyle name="Normal 38 3 2 25 5" xfId="28030"/>
    <cellStyle name="Normal 38 3 2 25 6" xfId="32952"/>
    <cellStyle name="Normal 38 3 2 26" xfId="3452"/>
    <cellStyle name="Normal 38 3 2 26 2" xfId="12131"/>
    <cellStyle name="Normal 38 3 2 26 2 2" xfId="41716"/>
    <cellStyle name="Normal 38 3 2 26 3" xfId="18062"/>
    <cellStyle name="Normal 38 3 2 26 3 2" xfId="46599"/>
    <cellStyle name="Normal 38 3 2 26 4" xfId="23225"/>
    <cellStyle name="Normal 38 3 2 26 5" xfId="28147"/>
    <cellStyle name="Normal 38 3 2 26 6" xfId="33069"/>
    <cellStyle name="Normal 38 3 2 27" xfId="3566"/>
    <cellStyle name="Normal 38 3 2 27 2" xfId="12132"/>
    <cellStyle name="Normal 38 3 2 27 2 2" xfId="41717"/>
    <cellStyle name="Normal 38 3 2 27 3" xfId="18176"/>
    <cellStyle name="Normal 38 3 2 27 3 2" xfId="46713"/>
    <cellStyle name="Normal 38 3 2 27 4" xfId="23339"/>
    <cellStyle name="Normal 38 3 2 27 5" xfId="28261"/>
    <cellStyle name="Normal 38 3 2 27 6" xfId="33183"/>
    <cellStyle name="Normal 38 3 2 28" xfId="3683"/>
    <cellStyle name="Normal 38 3 2 28 2" xfId="12133"/>
    <cellStyle name="Normal 38 3 2 28 2 2" xfId="41718"/>
    <cellStyle name="Normal 38 3 2 28 3" xfId="18292"/>
    <cellStyle name="Normal 38 3 2 28 3 2" xfId="46829"/>
    <cellStyle name="Normal 38 3 2 28 4" xfId="23455"/>
    <cellStyle name="Normal 38 3 2 28 5" xfId="28377"/>
    <cellStyle name="Normal 38 3 2 28 6" xfId="33299"/>
    <cellStyle name="Normal 38 3 2 29" xfId="3799"/>
    <cellStyle name="Normal 38 3 2 29 2" xfId="12134"/>
    <cellStyle name="Normal 38 3 2 29 2 2" xfId="41719"/>
    <cellStyle name="Normal 38 3 2 29 3" xfId="18407"/>
    <cellStyle name="Normal 38 3 2 29 3 2" xfId="46944"/>
    <cellStyle name="Normal 38 3 2 29 4" xfId="23570"/>
    <cellStyle name="Normal 38 3 2 29 5" xfId="28492"/>
    <cellStyle name="Normal 38 3 2 29 6" xfId="33414"/>
    <cellStyle name="Normal 38 3 2 3" xfId="466"/>
    <cellStyle name="Normal 38 3 2 3 10" xfId="30140"/>
    <cellStyle name="Normal 38 3 2 3 2" xfId="5985"/>
    <cellStyle name="Normal 38 3 2 3 2 2" xfId="7978"/>
    <cellStyle name="Normal 38 3 2 3 2 2 2" xfId="37563"/>
    <cellStyle name="Normal 38 3 2 3 2 3" xfId="14464"/>
    <cellStyle name="Normal 38 3 2 3 2 3 2" xfId="43004"/>
    <cellStyle name="Normal 38 3 2 3 2 4" xfId="35577"/>
    <cellStyle name="Normal 38 3 2 3 3" xfId="7357"/>
    <cellStyle name="Normal 38 3 2 3 3 2" xfId="15131"/>
    <cellStyle name="Normal 38 3 2 3 3 2 2" xfId="43670"/>
    <cellStyle name="Normal 38 3 2 3 3 3" xfId="36944"/>
    <cellStyle name="Normal 38 3 2 3 4" xfId="6689"/>
    <cellStyle name="Normal 38 3 2 3 4 2" xfId="36276"/>
    <cellStyle name="Normal 38 3 2 3 5" xfId="5984"/>
    <cellStyle name="Normal 38 3 2 3 5 2" xfId="35576"/>
    <cellStyle name="Normal 38 3 2 3 6" xfId="12135"/>
    <cellStyle name="Normal 38 3 2 3 6 2" xfId="41720"/>
    <cellStyle name="Normal 38 3 2 3 7" xfId="14463"/>
    <cellStyle name="Normal 38 3 2 3 7 2" xfId="43003"/>
    <cellStyle name="Normal 38 3 2 3 8" xfId="20296"/>
    <cellStyle name="Normal 38 3 2 3 9" xfId="25218"/>
    <cellStyle name="Normal 38 3 2 30" xfId="3916"/>
    <cellStyle name="Normal 38 3 2 30 2" xfId="12136"/>
    <cellStyle name="Normal 38 3 2 30 2 2" xfId="41721"/>
    <cellStyle name="Normal 38 3 2 30 3" xfId="18523"/>
    <cellStyle name="Normal 38 3 2 30 3 2" xfId="47060"/>
    <cellStyle name="Normal 38 3 2 30 4" xfId="23686"/>
    <cellStyle name="Normal 38 3 2 30 5" xfId="28608"/>
    <cellStyle name="Normal 38 3 2 30 6" xfId="33530"/>
    <cellStyle name="Normal 38 3 2 31" xfId="4034"/>
    <cellStyle name="Normal 38 3 2 31 2" xfId="12137"/>
    <cellStyle name="Normal 38 3 2 31 2 2" xfId="41722"/>
    <cellStyle name="Normal 38 3 2 31 3" xfId="18641"/>
    <cellStyle name="Normal 38 3 2 31 3 2" xfId="47178"/>
    <cellStyle name="Normal 38 3 2 31 4" xfId="23804"/>
    <cellStyle name="Normal 38 3 2 31 5" xfId="28726"/>
    <cellStyle name="Normal 38 3 2 31 6" xfId="33648"/>
    <cellStyle name="Normal 38 3 2 32" xfId="4149"/>
    <cellStyle name="Normal 38 3 2 32 2" xfId="12138"/>
    <cellStyle name="Normal 38 3 2 32 2 2" xfId="41723"/>
    <cellStyle name="Normal 38 3 2 32 3" xfId="18755"/>
    <cellStyle name="Normal 38 3 2 32 3 2" xfId="47292"/>
    <cellStyle name="Normal 38 3 2 32 4" xfId="23918"/>
    <cellStyle name="Normal 38 3 2 32 5" xfId="28840"/>
    <cellStyle name="Normal 38 3 2 32 6" xfId="33762"/>
    <cellStyle name="Normal 38 3 2 33" xfId="4264"/>
    <cellStyle name="Normal 38 3 2 33 2" xfId="12139"/>
    <cellStyle name="Normal 38 3 2 33 2 2" xfId="41724"/>
    <cellStyle name="Normal 38 3 2 33 3" xfId="18870"/>
    <cellStyle name="Normal 38 3 2 33 3 2" xfId="47407"/>
    <cellStyle name="Normal 38 3 2 33 4" xfId="24033"/>
    <cellStyle name="Normal 38 3 2 33 5" xfId="28955"/>
    <cellStyle name="Normal 38 3 2 33 6" xfId="33877"/>
    <cellStyle name="Normal 38 3 2 34" xfId="4391"/>
    <cellStyle name="Normal 38 3 2 34 2" xfId="12140"/>
    <cellStyle name="Normal 38 3 2 34 2 2" xfId="41725"/>
    <cellStyle name="Normal 38 3 2 34 3" xfId="18997"/>
    <cellStyle name="Normal 38 3 2 34 3 2" xfId="47534"/>
    <cellStyle name="Normal 38 3 2 34 4" xfId="24160"/>
    <cellStyle name="Normal 38 3 2 34 5" xfId="29082"/>
    <cellStyle name="Normal 38 3 2 34 6" xfId="34004"/>
    <cellStyle name="Normal 38 3 2 35" xfId="4506"/>
    <cellStyle name="Normal 38 3 2 35 2" xfId="12141"/>
    <cellStyle name="Normal 38 3 2 35 2 2" xfId="41726"/>
    <cellStyle name="Normal 38 3 2 35 3" xfId="19111"/>
    <cellStyle name="Normal 38 3 2 35 3 2" xfId="47648"/>
    <cellStyle name="Normal 38 3 2 35 4" xfId="24274"/>
    <cellStyle name="Normal 38 3 2 35 5" xfId="29196"/>
    <cellStyle name="Normal 38 3 2 35 6" xfId="34118"/>
    <cellStyle name="Normal 38 3 2 36" xfId="4623"/>
    <cellStyle name="Normal 38 3 2 36 2" xfId="12142"/>
    <cellStyle name="Normal 38 3 2 36 2 2" xfId="41727"/>
    <cellStyle name="Normal 38 3 2 36 3" xfId="19228"/>
    <cellStyle name="Normal 38 3 2 36 3 2" xfId="47765"/>
    <cellStyle name="Normal 38 3 2 36 4" xfId="24391"/>
    <cellStyle name="Normal 38 3 2 36 5" xfId="29313"/>
    <cellStyle name="Normal 38 3 2 36 6" xfId="34235"/>
    <cellStyle name="Normal 38 3 2 37" xfId="4739"/>
    <cellStyle name="Normal 38 3 2 37 2" xfId="12143"/>
    <cellStyle name="Normal 38 3 2 37 2 2" xfId="41728"/>
    <cellStyle name="Normal 38 3 2 37 3" xfId="19344"/>
    <cellStyle name="Normal 38 3 2 37 3 2" xfId="47881"/>
    <cellStyle name="Normal 38 3 2 37 4" xfId="24507"/>
    <cellStyle name="Normal 38 3 2 37 5" xfId="29429"/>
    <cellStyle name="Normal 38 3 2 37 6" xfId="34351"/>
    <cellStyle name="Normal 38 3 2 38" xfId="4854"/>
    <cellStyle name="Normal 38 3 2 38 2" xfId="12144"/>
    <cellStyle name="Normal 38 3 2 38 2 2" xfId="41729"/>
    <cellStyle name="Normal 38 3 2 38 3" xfId="19459"/>
    <cellStyle name="Normal 38 3 2 38 3 2" xfId="47996"/>
    <cellStyle name="Normal 38 3 2 38 4" xfId="24622"/>
    <cellStyle name="Normal 38 3 2 38 5" xfId="29544"/>
    <cellStyle name="Normal 38 3 2 38 6" xfId="34466"/>
    <cellStyle name="Normal 38 3 2 39" xfId="4975"/>
    <cellStyle name="Normal 38 3 2 39 2" xfId="12145"/>
    <cellStyle name="Normal 38 3 2 39 2 2" xfId="41730"/>
    <cellStyle name="Normal 38 3 2 39 3" xfId="19579"/>
    <cellStyle name="Normal 38 3 2 39 3 2" xfId="48116"/>
    <cellStyle name="Normal 38 3 2 39 4" xfId="24742"/>
    <cellStyle name="Normal 38 3 2 39 5" xfId="29664"/>
    <cellStyle name="Normal 38 3 2 39 6" xfId="34586"/>
    <cellStyle name="Normal 38 3 2 4" xfId="588"/>
    <cellStyle name="Normal 38 3 2 4 10" xfId="30261"/>
    <cellStyle name="Normal 38 3 2 4 2" xfId="5987"/>
    <cellStyle name="Normal 38 3 2 4 2 2" xfId="7979"/>
    <cellStyle name="Normal 38 3 2 4 2 2 2" xfId="37564"/>
    <cellStyle name="Normal 38 3 2 4 2 3" xfId="14466"/>
    <cellStyle name="Normal 38 3 2 4 2 3 2" xfId="43006"/>
    <cellStyle name="Normal 38 3 2 4 2 4" xfId="35579"/>
    <cellStyle name="Normal 38 3 2 4 3" xfId="7534"/>
    <cellStyle name="Normal 38 3 2 4 3 2" xfId="15252"/>
    <cellStyle name="Normal 38 3 2 4 3 2 2" xfId="43791"/>
    <cellStyle name="Normal 38 3 2 4 3 3" xfId="37120"/>
    <cellStyle name="Normal 38 3 2 4 4" xfId="6930"/>
    <cellStyle name="Normal 38 3 2 4 4 2" xfId="36517"/>
    <cellStyle name="Normal 38 3 2 4 5" xfId="5986"/>
    <cellStyle name="Normal 38 3 2 4 5 2" xfId="35578"/>
    <cellStyle name="Normal 38 3 2 4 6" xfId="12146"/>
    <cellStyle name="Normal 38 3 2 4 6 2" xfId="41731"/>
    <cellStyle name="Normal 38 3 2 4 7" xfId="14465"/>
    <cellStyle name="Normal 38 3 2 4 7 2" xfId="43005"/>
    <cellStyle name="Normal 38 3 2 4 8" xfId="20417"/>
    <cellStyle name="Normal 38 3 2 4 9" xfId="25339"/>
    <cellStyle name="Normal 38 3 2 40" xfId="5090"/>
    <cellStyle name="Normal 38 3 2 40 2" xfId="12147"/>
    <cellStyle name="Normal 38 3 2 40 2 2" xfId="41732"/>
    <cellStyle name="Normal 38 3 2 40 3" xfId="19694"/>
    <cellStyle name="Normal 38 3 2 40 3 2" xfId="48231"/>
    <cellStyle name="Normal 38 3 2 40 4" xfId="24857"/>
    <cellStyle name="Normal 38 3 2 40 5" xfId="29779"/>
    <cellStyle name="Normal 38 3 2 40 6" xfId="34701"/>
    <cellStyle name="Normal 38 3 2 41" xfId="5979"/>
    <cellStyle name="Normal 38 3 2 41 2" xfId="12112"/>
    <cellStyle name="Normal 38 3 2 41 2 2" xfId="41697"/>
    <cellStyle name="Normal 38 3 2 41 3" xfId="14891"/>
    <cellStyle name="Normal 38 3 2 41 3 2" xfId="43430"/>
    <cellStyle name="Normal 38 3 2 41 4" xfId="35571"/>
    <cellStyle name="Normal 38 3 2 42" xfId="8257"/>
    <cellStyle name="Normal 38 3 2 42 2" xfId="19881"/>
    <cellStyle name="Normal 38 3 2 42 2 2" xfId="48418"/>
    <cellStyle name="Normal 38 3 2 42 3" xfId="37842"/>
    <cellStyle name="Normal 38 3 2 43" xfId="8498"/>
    <cellStyle name="Normal 38 3 2 43 2" xfId="38083"/>
    <cellStyle name="Normal 38 3 2 44" xfId="13708"/>
    <cellStyle name="Normal 38 3 2 44 2" xfId="42248"/>
    <cellStyle name="Normal 38 3 2 45" xfId="20056"/>
    <cellStyle name="Normal 38 3 2 46" xfId="24979"/>
    <cellStyle name="Normal 38 3 2 47" xfId="29900"/>
    <cellStyle name="Normal 38 3 2 5" xfId="723"/>
    <cellStyle name="Normal 38 3 2 5 2" xfId="7975"/>
    <cellStyle name="Normal 38 3 2 5 2 2" xfId="15384"/>
    <cellStyle name="Normal 38 3 2 5 2 2 2" xfId="43923"/>
    <cellStyle name="Normal 38 3 2 5 2 3" xfId="37560"/>
    <cellStyle name="Normal 38 3 2 5 3" xfId="5988"/>
    <cellStyle name="Normal 38 3 2 5 3 2" xfId="35580"/>
    <cellStyle name="Normal 38 3 2 5 4" xfId="12148"/>
    <cellStyle name="Normal 38 3 2 5 4 2" xfId="41733"/>
    <cellStyle name="Normal 38 3 2 5 5" xfId="14467"/>
    <cellStyle name="Normal 38 3 2 5 5 2" xfId="43007"/>
    <cellStyle name="Normal 38 3 2 5 6" xfId="20549"/>
    <cellStyle name="Normal 38 3 2 5 7" xfId="25471"/>
    <cellStyle name="Normal 38 3 2 5 8" xfId="30393"/>
    <cellStyle name="Normal 38 3 2 6" xfId="837"/>
    <cellStyle name="Normal 38 3 2 6 2" xfId="7050"/>
    <cellStyle name="Normal 38 3 2 6 2 2" xfId="36637"/>
    <cellStyle name="Normal 38 3 2 6 3" xfId="12149"/>
    <cellStyle name="Normal 38 3 2 6 3 2" xfId="41734"/>
    <cellStyle name="Normal 38 3 2 6 4" xfId="15498"/>
    <cellStyle name="Normal 38 3 2 6 4 2" xfId="44037"/>
    <cellStyle name="Normal 38 3 2 6 5" xfId="20663"/>
    <cellStyle name="Normal 38 3 2 6 6" xfId="25585"/>
    <cellStyle name="Normal 38 3 2 6 7" xfId="30507"/>
    <cellStyle name="Normal 38 3 2 7" xfId="951"/>
    <cellStyle name="Normal 38 3 2 7 2" xfId="6447"/>
    <cellStyle name="Normal 38 3 2 7 2 2" xfId="36034"/>
    <cellStyle name="Normal 38 3 2 7 3" xfId="12150"/>
    <cellStyle name="Normal 38 3 2 7 3 2" xfId="41735"/>
    <cellStyle name="Normal 38 3 2 7 4" xfId="15612"/>
    <cellStyle name="Normal 38 3 2 7 4 2" xfId="44151"/>
    <cellStyle name="Normal 38 3 2 7 5" xfId="20777"/>
    <cellStyle name="Normal 38 3 2 7 6" xfId="25699"/>
    <cellStyle name="Normal 38 3 2 7 7" xfId="30621"/>
    <cellStyle name="Normal 38 3 2 8" xfId="1098"/>
    <cellStyle name="Normal 38 3 2 8 2" xfId="12151"/>
    <cellStyle name="Normal 38 3 2 8 2 2" xfId="41736"/>
    <cellStyle name="Normal 38 3 2 8 3" xfId="15753"/>
    <cellStyle name="Normal 38 3 2 8 3 2" xfId="44292"/>
    <cellStyle name="Normal 38 3 2 8 4" xfId="20918"/>
    <cellStyle name="Normal 38 3 2 8 5" xfId="25840"/>
    <cellStyle name="Normal 38 3 2 8 6" xfId="30762"/>
    <cellStyle name="Normal 38 3 2 9" xfId="1247"/>
    <cellStyle name="Normal 38 3 2 9 2" xfId="12152"/>
    <cellStyle name="Normal 38 3 2 9 2 2" xfId="41737"/>
    <cellStyle name="Normal 38 3 2 9 3" xfId="15897"/>
    <cellStyle name="Normal 38 3 2 9 3 2" xfId="44436"/>
    <cellStyle name="Normal 38 3 2 9 4" xfId="21062"/>
    <cellStyle name="Normal 38 3 2 9 5" xfId="25984"/>
    <cellStyle name="Normal 38 3 2 9 6" xfId="30906"/>
    <cellStyle name="Normal 38 3 20" xfId="2547"/>
    <cellStyle name="Normal 38 3 20 2" xfId="12153"/>
    <cellStyle name="Normal 38 3 20 2 2" xfId="41738"/>
    <cellStyle name="Normal 38 3 20 3" xfId="17158"/>
    <cellStyle name="Normal 38 3 20 3 2" xfId="45695"/>
    <cellStyle name="Normal 38 3 20 4" xfId="22321"/>
    <cellStyle name="Normal 38 3 20 5" xfId="27243"/>
    <cellStyle name="Normal 38 3 20 6" xfId="32165"/>
    <cellStyle name="Normal 38 3 21" xfId="2665"/>
    <cellStyle name="Normal 38 3 21 2" xfId="12154"/>
    <cellStyle name="Normal 38 3 21 2 2" xfId="41739"/>
    <cellStyle name="Normal 38 3 21 3" xfId="17276"/>
    <cellStyle name="Normal 38 3 21 3 2" xfId="45813"/>
    <cellStyle name="Normal 38 3 21 4" xfId="22439"/>
    <cellStyle name="Normal 38 3 21 5" xfId="27361"/>
    <cellStyle name="Normal 38 3 21 6" xfId="32283"/>
    <cellStyle name="Normal 38 3 22" xfId="2784"/>
    <cellStyle name="Normal 38 3 22 2" xfId="12155"/>
    <cellStyle name="Normal 38 3 22 2 2" xfId="41740"/>
    <cellStyle name="Normal 38 3 22 3" xfId="17395"/>
    <cellStyle name="Normal 38 3 22 3 2" xfId="45932"/>
    <cellStyle name="Normal 38 3 22 4" xfId="22558"/>
    <cellStyle name="Normal 38 3 22 5" xfId="27480"/>
    <cellStyle name="Normal 38 3 22 6" xfId="32402"/>
    <cellStyle name="Normal 38 3 23" xfId="2900"/>
    <cellStyle name="Normal 38 3 23 2" xfId="12156"/>
    <cellStyle name="Normal 38 3 23 2 2" xfId="41741"/>
    <cellStyle name="Normal 38 3 23 3" xfId="17511"/>
    <cellStyle name="Normal 38 3 23 3 2" xfId="46048"/>
    <cellStyle name="Normal 38 3 23 4" xfId="22674"/>
    <cellStyle name="Normal 38 3 23 5" xfId="27596"/>
    <cellStyle name="Normal 38 3 23 6" xfId="32518"/>
    <cellStyle name="Normal 38 3 24" xfId="3018"/>
    <cellStyle name="Normal 38 3 24 2" xfId="12157"/>
    <cellStyle name="Normal 38 3 24 2 2" xfId="41742"/>
    <cellStyle name="Normal 38 3 24 3" xfId="17629"/>
    <cellStyle name="Normal 38 3 24 3 2" xfId="46166"/>
    <cellStyle name="Normal 38 3 24 4" xfId="22792"/>
    <cellStyle name="Normal 38 3 24 5" xfId="27714"/>
    <cellStyle name="Normal 38 3 24 6" xfId="32636"/>
    <cellStyle name="Normal 38 3 25" xfId="3136"/>
    <cellStyle name="Normal 38 3 25 2" xfId="12158"/>
    <cellStyle name="Normal 38 3 25 2 2" xfId="41743"/>
    <cellStyle name="Normal 38 3 25 3" xfId="17746"/>
    <cellStyle name="Normal 38 3 25 3 2" xfId="46283"/>
    <cellStyle name="Normal 38 3 25 4" xfId="22909"/>
    <cellStyle name="Normal 38 3 25 5" xfId="27831"/>
    <cellStyle name="Normal 38 3 25 6" xfId="32753"/>
    <cellStyle name="Normal 38 3 26" xfId="3253"/>
    <cellStyle name="Normal 38 3 26 2" xfId="12159"/>
    <cellStyle name="Normal 38 3 26 2 2" xfId="41744"/>
    <cellStyle name="Normal 38 3 26 3" xfId="17863"/>
    <cellStyle name="Normal 38 3 26 3 2" xfId="46400"/>
    <cellStyle name="Normal 38 3 26 4" xfId="23026"/>
    <cellStyle name="Normal 38 3 26 5" xfId="27948"/>
    <cellStyle name="Normal 38 3 26 6" xfId="32870"/>
    <cellStyle name="Normal 38 3 27" xfId="3370"/>
    <cellStyle name="Normal 38 3 27 2" xfId="12160"/>
    <cellStyle name="Normal 38 3 27 2 2" xfId="41745"/>
    <cellStyle name="Normal 38 3 27 3" xfId="17980"/>
    <cellStyle name="Normal 38 3 27 3 2" xfId="46517"/>
    <cellStyle name="Normal 38 3 27 4" xfId="23143"/>
    <cellStyle name="Normal 38 3 27 5" xfId="28065"/>
    <cellStyle name="Normal 38 3 27 6" xfId="32987"/>
    <cellStyle name="Normal 38 3 28" xfId="3484"/>
    <cellStyle name="Normal 38 3 28 2" xfId="12161"/>
    <cellStyle name="Normal 38 3 28 2 2" xfId="41746"/>
    <cellStyle name="Normal 38 3 28 3" xfId="18094"/>
    <cellStyle name="Normal 38 3 28 3 2" xfId="46631"/>
    <cellStyle name="Normal 38 3 28 4" xfId="23257"/>
    <cellStyle name="Normal 38 3 28 5" xfId="28179"/>
    <cellStyle name="Normal 38 3 28 6" xfId="33101"/>
    <cellStyle name="Normal 38 3 29" xfId="3601"/>
    <cellStyle name="Normal 38 3 29 2" xfId="12162"/>
    <cellStyle name="Normal 38 3 29 2 2" xfId="41747"/>
    <cellStyle name="Normal 38 3 29 3" xfId="18210"/>
    <cellStyle name="Normal 38 3 29 3 2" xfId="46747"/>
    <cellStyle name="Normal 38 3 29 4" xfId="23373"/>
    <cellStyle name="Normal 38 3 29 5" xfId="28295"/>
    <cellStyle name="Normal 38 3 29 6" xfId="33217"/>
    <cellStyle name="Normal 38 3 3" xfId="264"/>
    <cellStyle name="Normal 38 3 3 10" xfId="20094"/>
    <cellStyle name="Normal 38 3 3 11" xfId="25009"/>
    <cellStyle name="Normal 38 3 3 12" xfId="29938"/>
    <cellStyle name="Normal 38 3 3 2" xfId="2195"/>
    <cellStyle name="Normal 38 3 3 2 10" xfId="31852"/>
    <cellStyle name="Normal 38 3 3 2 2" xfId="5991"/>
    <cellStyle name="Normal 38 3 3 2 2 2" xfId="7981"/>
    <cellStyle name="Normal 38 3 3 2 2 2 2" xfId="37566"/>
    <cellStyle name="Normal 38 3 3 2 2 3" xfId="14470"/>
    <cellStyle name="Normal 38 3 3 2 2 3 2" xfId="43010"/>
    <cellStyle name="Normal 38 3 3 2 2 4" xfId="35583"/>
    <cellStyle name="Normal 38 3 3 2 3" xfId="7358"/>
    <cellStyle name="Normal 38 3 3 2 3 2" xfId="16843"/>
    <cellStyle name="Normal 38 3 3 2 3 2 2" xfId="45382"/>
    <cellStyle name="Normal 38 3 3 2 3 3" xfId="36945"/>
    <cellStyle name="Normal 38 3 3 2 4" xfId="6727"/>
    <cellStyle name="Normal 38 3 3 2 4 2" xfId="36314"/>
    <cellStyle name="Normal 38 3 3 2 5" xfId="5990"/>
    <cellStyle name="Normal 38 3 3 2 5 2" xfId="35582"/>
    <cellStyle name="Normal 38 3 3 2 6" xfId="12164"/>
    <cellStyle name="Normal 38 3 3 2 6 2" xfId="41749"/>
    <cellStyle name="Normal 38 3 3 2 7" xfId="14469"/>
    <cellStyle name="Normal 38 3 3 2 7 2" xfId="43009"/>
    <cellStyle name="Normal 38 3 3 2 8" xfId="22008"/>
    <cellStyle name="Normal 38 3 3 2 9" xfId="26930"/>
    <cellStyle name="Normal 38 3 3 3" xfId="5992"/>
    <cellStyle name="Normal 38 3 3 3 2" xfId="7980"/>
    <cellStyle name="Normal 38 3 3 3 2 2" xfId="37565"/>
    <cellStyle name="Normal 38 3 3 3 3" xfId="12163"/>
    <cellStyle name="Normal 38 3 3 3 3 2" xfId="41748"/>
    <cellStyle name="Normal 38 3 3 3 4" xfId="14471"/>
    <cellStyle name="Normal 38 3 3 3 4 2" xfId="43011"/>
    <cellStyle name="Normal 38 3 3 3 5" xfId="35584"/>
    <cellStyle name="Normal 38 3 3 4" xfId="7080"/>
    <cellStyle name="Normal 38 3 3 4 2" xfId="14929"/>
    <cellStyle name="Normal 38 3 3 4 2 2" xfId="43468"/>
    <cellStyle name="Normal 38 3 3 4 3" xfId="36667"/>
    <cellStyle name="Normal 38 3 3 5" xfId="6485"/>
    <cellStyle name="Normal 38 3 3 5 2" xfId="19883"/>
    <cellStyle name="Normal 38 3 3 5 2 2" xfId="48420"/>
    <cellStyle name="Normal 38 3 3 5 3" xfId="36072"/>
    <cellStyle name="Normal 38 3 3 6" xfId="5989"/>
    <cellStyle name="Normal 38 3 3 6 2" xfId="35581"/>
    <cellStyle name="Normal 38 3 3 7" xfId="8287"/>
    <cellStyle name="Normal 38 3 3 7 2" xfId="37872"/>
    <cellStyle name="Normal 38 3 3 8" xfId="8528"/>
    <cellStyle name="Normal 38 3 3 8 2" xfId="38113"/>
    <cellStyle name="Normal 38 3 3 9" xfId="14468"/>
    <cellStyle name="Normal 38 3 3 9 2" xfId="43008"/>
    <cellStyle name="Normal 38 3 30" xfId="3717"/>
    <cellStyle name="Normal 38 3 30 2" xfId="12165"/>
    <cellStyle name="Normal 38 3 30 2 2" xfId="41750"/>
    <cellStyle name="Normal 38 3 30 3" xfId="18325"/>
    <cellStyle name="Normal 38 3 30 3 2" xfId="46862"/>
    <cellStyle name="Normal 38 3 30 4" xfId="23488"/>
    <cellStyle name="Normal 38 3 30 5" xfId="28410"/>
    <cellStyle name="Normal 38 3 30 6" xfId="33332"/>
    <cellStyle name="Normal 38 3 31" xfId="3834"/>
    <cellStyle name="Normal 38 3 31 2" xfId="12166"/>
    <cellStyle name="Normal 38 3 31 2 2" xfId="41751"/>
    <cellStyle name="Normal 38 3 31 3" xfId="18441"/>
    <cellStyle name="Normal 38 3 31 3 2" xfId="46978"/>
    <cellStyle name="Normal 38 3 31 4" xfId="23604"/>
    <cellStyle name="Normal 38 3 31 5" xfId="28526"/>
    <cellStyle name="Normal 38 3 31 6" xfId="33448"/>
    <cellStyle name="Normal 38 3 32" xfId="3952"/>
    <cellStyle name="Normal 38 3 32 2" xfId="12167"/>
    <cellStyle name="Normal 38 3 32 2 2" xfId="41752"/>
    <cellStyle name="Normal 38 3 32 3" xfId="18559"/>
    <cellStyle name="Normal 38 3 32 3 2" xfId="47096"/>
    <cellStyle name="Normal 38 3 32 4" xfId="23722"/>
    <cellStyle name="Normal 38 3 32 5" xfId="28644"/>
    <cellStyle name="Normal 38 3 32 6" xfId="33566"/>
    <cellStyle name="Normal 38 3 33" xfId="4067"/>
    <cellStyle name="Normal 38 3 33 2" xfId="12168"/>
    <cellStyle name="Normal 38 3 33 2 2" xfId="41753"/>
    <cellStyle name="Normal 38 3 33 3" xfId="18673"/>
    <cellStyle name="Normal 38 3 33 3 2" xfId="47210"/>
    <cellStyle name="Normal 38 3 33 4" xfId="23836"/>
    <cellStyle name="Normal 38 3 33 5" xfId="28758"/>
    <cellStyle name="Normal 38 3 33 6" xfId="33680"/>
    <cellStyle name="Normal 38 3 34" xfId="4182"/>
    <cellStyle name="Normal 38 3 34 2" xfId="12169"/>
    <cellStyle name="Normal 38 3 34 2 2" xfId="41754"/>
    <cellStyle name="Normal 38 3 34 3" xfId="18788"/>
    <cellStyle name="Normal 38 3 34 3 2" xfId="47325"/>
    <cellStyle name="Normal 38 3 34 4" xfId="23951"/>
    <cellStyle name="Normal 38 3 34 5" xfId="28873"/>
    <cellStyle name="Normal 38 3 34 6" xfId="33795"/>
    <cellStyle name="Normal 38 3 35" xfId="4309"/>
    <cellStyle name="Normal 38 3 35 2" xfId="12170"/>
    <cellStyle name="Normal 38 3 35 2 2" xfId="41755"/>
    <cellStyle name="Normal 38 3 35 3" xfId="18915"/>
    <cellStyle name="Normal 38 3 35 3 2" xfId="47452"/>
    <cellStyle name="Normal 38 3 35 4" xfId="24078"/>
    <cellStyle name="Normal 38 3 35 5" xfId="29000"/>
    <cellStyle name="Normal 38 3 35 6" xfId="33922"/>
    <cellStyle name="Normal 38 3 36" xfId="4424"/>
    <cellStyle name="Normal 38 3 36 2" xfId="12171"/>
    <cellStyle name="Normal 38 3 36 2 2" xfId="41756"/>
    <cellStyle name="Normal 38 3 36 3" xfId="19029"/>
    <cellStyle name="Normal 38 3 36 3 2" xfId="47566"/>
    <cellStyle name="Normal 38 3 36 4" xfId="24192"/>
    <cellStyle name="Normal 38 3 36 5" xfId="29114"/>
    <cellStyle name="Normal 38 3 36 6" xfId="34036"/>
    <cellStyle name="Normal 38 3 37" xfId="4541"/>
    <cellStyle name="Normal 38 3 37 2" xfId="12172"/>
    <cellStyle name="Normal 38 3 37 2 2" xfId="41757"/>
    <cellStyle name="Normal 38 3 37 3" xfId="19146"/>
    <cellStyle name="Normal 38 3 37 3 2" xfId="47683"/>
    <cellStyle name="Normal 38 3 37 4" xfId="24309"/>
    <cellStyle name="Normal 38 3 37 5" xfId="29231"/>
    <cellStyle name="Normal 38 3 37 6" xfId="34153"/>
    <cellStyle name="Normal 38 3 38" xfId="4657"/>
    <cellStyle name="Normal 38 3 38 2" xfId="12173"/>
    <cellStyle name="Normal 38 3 38 2 2" xfId="41758"/>
    <cellStyle name="Normal 38 3 38 3" xfId="19262"/>
    <cellStyle name="Normal 38 3 38 3 2" xfId="47799"/>
    <cellStyle name="Normal 38 3 38 4" xfId="24425"/>
    <cellStyle name="Normal 38 3 38 5" xfId="29347"/>
    <cellStyle name="Normal 38 3 38 6" xfId="34269"/>
    <cellStyle name="Normal 38 3 39" xfId="4772"/>
    <cellStyle name="Normal 38 3 39 2" xfId="12174"/>
    <cellStyle name="Normal 38 3 39 2 2" xfId="41759"/>
    <cellStyle name="Normal 38 3 39 3" xfId="19377"/>
    <cellStyle name="Normal 38 3 39 3 2" xfId="47914"/>
    <cellStyle name="Normal 38 3 39 4" xfId="24540"/>
    <cellStyle name="Normal 38 3 39 5" xfId="29462"/>
    <cellStyle name="Normal 38 3 39 6" xfId="34384"/>
    <cellStyle name="Normal 38 3 4" xfId="384"/>
    <cellStyle name="Normal 38 3 4 10" xfId="30058"/>
    <cellStyle name="Normal 38 3 4 2" xfId="5994"/>
    <cellStyle name="Normal 38 3 4 2 2" xfId="7982"/>
    <cellStyle name="Normal 38 3 4 2 2 2" xfId="37567"/>
    <cellStyle name="Normal 38 3 4 2 3" xfId="14473"/>
    <cellStyle name="Normal 38 3 4 2 3 2" xfId="43013"/>
    <cellStyle name="Normal 38 3 4 2 4" xfId="35586"/>
    <cellStyle name="Normal 38 3 4 3" xfId="7359"/>
    <cellStyle name="Normal 38 3 4 3 2" xfId="15049"/>
    <cellStyle name="Normal 38 3 4 3 2 2" xfId="43588"/>
    <cellStyle name="Normal 38 3 4 3 3" xfId="36946"/>
    <cellStyle name="Normal 38 3 4 4" xfId="6607"/>
    <cellStyle name="Normal 38 3 4 4 2" xfId="36194"/>
    <cellStyle name="Normal 38 3 4 5" xfId="5993"/>
    <cellStyle name="Normal 38 3 4 5 2" xfId="35585"/>
    <cellStyle name="Normal 38 3 4 6" xfId="12175"/>
    <cellStyle name="Normal 38 3 4 6 2" xfId="41760"/>
    <cellStyle name="Normal 38 3 4 7" xfId="14472"/>
    <cellStyle name="Normal 38 3 4 7 2" xfId="43012"/>
    <cellStyle name="Normal 38 3 4 8" xfId="20214"/>
    <cellStyle name="Normal 38 3 4 9" xfId="25136"/>
    <cellStyle name="Normal 38 3 40" xfId="4893"/>
    <cellStyle name="Normal 38 3 40 2" xfId="12176"/>
    <cellStyle name="Normal 38 3 40 2 2" xfId="41761"/>
    <cellStyle name="Normal 38 3 40 3" xfId="19497"/>
    <cellStyle name="Normal 38 3 40 3 2" xfId="48034"/>
    <cellStyle name="Normal 38 3 40 4" xfId="24660"/>
    <cellStyle name="Normal 38 3 40 5" xfId="29582"/>
    <cellStyle name="Normal 38 3 40 6" xfId="34504"/>
    <cellStyle name="Normal 38 3 41" xfId="5008"/>
    <cellStyle name="Normal 38 3 41 2" xfId="12177"/>
    <cellStyle name="Normal 38 3 41 2 2" xfId="41762"/>
    <cellStyle name="Normal 38 3 41 3" xfId="19612"/>
    <cellStyle name="Normal 38 3 41 3 2" xfId="48149"/>
    <cellStyle name="Normal 38 3 41 4" xfId="24775"/>
    <cellStyle name="Normal 38 3 41 5" xfId="29697"/>
    <cellStyle name="Normal 38 3 41 6" xfId="34619"/>
    <cellStyle name="Normal 38 3 42" xfId="5978"/>
    <cellStyle name="Normal 38 3 42 2" xfId="12101"/>
    <cellStyle name="Normal 38 3 42 2 2" xfId="41686"/>
    <cellStyle name="Normal 38 3 42 3" xfId="14809"/>
    <cellStyle name="Normal 38 3 42 3 2" xfId="43348"/>
    <cellStyle name="Normal 38 3 42 4" xfId="35570"/>
    <cellStyle name="Normal 38 3 43" xfId="8175"/>
    <cellStyle name="Normal 38 3 43 2" xfId="19880"/>
    <cellStyle name="Normal 38 3 43 2 2" xfId="48417"/>
    <cellStyle name="Normal 38 3 43 3" xfId="37760"/>
    <cellStyle name="Normal 38 3 44" xfId="8416"/>
    <cellStyle name="Normal 38 3 44 2" xfId="38001"/>
    <cellStyle name="Normal 38 3 45" xfId="13626"/>
    <cellStyle name="Normal 38 3 45 2" xfId="42166"/>
    <cellStyle name="Normal 38 3 46" xfId="19974"/>
    <cellStyle name="Normal 38 3 47" xfId="24897"/>
    <cellStyle name="Normal 38 3 48" xfId="29818"/>
    <cellStyle name="Normal 38 3 5" xfId="506"/>
    <cellStyle name="Normal 38 3 5 10" xfId="30179"/>
    <cellStyle name="Normal 38 3 5 2" xfId="5996"/>
    <cellStyle name="Normal 38 3 5 2 2" xfId="7983"/>
    <cellStyle name="Normal 38 3 5 2 2 2" xfId="37568"/>
    <cellStyle name="Normal 38 3 5 2 3" xfId="14475"/>
    <cellStyle name="Normal 38 3 5 2 3 2" xfId="43015"/>
    <cellStyle name="Normal 38 3 5 2 4" xfId="35588"/>
    <cellStyle name="Normal 38 3 5 3" xfId="7452"/>
    <cellStyle name="Normal 38 3 5 3 2" xfId="15170"/>
    <cellStyle name="Normal 38 3 5 3 2 2" xfId="43709"/>
    <cellStyle name="Normal 38 3 5 3 3" xfId="37038"/>
    <cellStyle name="Normal 38 3 5 4" xfId="6848"/>
    <cellStyle name="Normal 38 3 5 4 2" xfId="36435"/>
    <cellStyle name="Normal 38 3 5 5" xfId="5995"/>
    <cellStyle name="Normal 38 3 5 5 2" xfId="35587"/>
    <cellStyle name="Normal 38 3 5 6" xfId="12178"/>
    <cellStyle name="Normal 38 3 5 6 2" xfId="41763"/>
    <cellStyle name="Normal 38 3 5 7" xfId="14474"/>
    <cellStyle name="Normal 38 3 5 7 2" xfId="43014"/>
    <cellStyle name="Normal 38 3 5 8" xfId="20335"/>
    <cellStyle name="Normal 38 3 5 9" xfId="25257"/>
    <cellStyle name="Normal 38 3 6" xfId="641"/>
    <cellStyle name="Normal 38 3 6 2" xfId="7974"/>
    <cellStyle name="Normal 38 3 6 2 2" xfId="15302"/>
    <cellStyle name="Normal 38 3 6 2 2 2" xfId="43841"/>
    <cellStyle name="Normal 38 3 6 2 3" xfId="37559"/>
    <cellStyle name="Normal 38 3 6 3" xfId="5997"/>
    <cellStyle name="Normal 38 3 6 3 2" xfId="35589"/>
    <cellStyle name="Normal 38 3 6 4" xfId="12179"/>
    <cellStyle name="Normal 38 3 6 4 2" xfId="41764"/>
    <cellStyle name="Normal 38 3 6 5" xfId="14476"/>
    <cellStyle name="Normal 38 3 6 5 2" xfId="43016"/>
    <cellStyle name="Normal 38 3 6 6" xfId="20467"/>
    <cellStyle name="Normal 38 3 6 7" xfId="25389"/>
    <cellStyle name="Normal 38 3 6 8" xfId="30311"/>
    <cellStyle name="Normal 38 3 7" xfId="755"/>
    <cellStyle name="Normal 38 3 7 2" xfId="6968"/>
    <cellStyle name="Normal 38 3 7 2 2" xfId="36555"/>
    <cellStyle name="Normal 38 3 7 3" xfId="12180"/>
    <cellStyle name="Normal 38 3 7 3 2" xfId="41765"/>
    <cellStyle name="Normal 38 3 7 4" xfId="15416"/>
    <cellStyle name="Normal 38 3 7 4 2" xfId="43955"/>
    <cellStyle name="Normal 38 3 7 5" xfId="20581"/>
    <cellStyle name="Normal 38 3 7 6" xfId="25503"/>
    <cellStyle name="Normal 38 3 7 7" xfId="30425"/>
    <cellStyle name="Normal 38 3 8" xfId="869"/>
    <cellStyle name="Normal 38 3 8 2" xfId="6365"/>
    <cellStyle name="Normal 38 3 8 2 2" xfId="35952"/>
    <cellStyle name="Normal 38 3 8 3" xfId="12181"/>
    <cellStyle name="Normal 38 3 8 3 2" xfId="41766"/>
    <cellStyle name="Normal 38 3 8 4" xfId="15530"/>
    <cellStyle name="Normal 38 3 8 4 2" xfId="44069"/>
    <cellStyle name="Normal 38 3 8 5" xfId="20695"/>
    <cellStyle name="Normal 38 3 8 6" xfId="25617"/>
    <cellStyle name="Normal 38 3 8 7" xfId="30539"/>
    <cellStyle name="Normal 38 3 9" xfId="1016"/>
    <cellStyle name="Normal 38 3 9 2" xfId="12182"/>
    <cellStyle name="Normal 38 3 9 2 2" xfId="41767"/>
    <cellStyle name="Normal 38 3 9 3" xfId="15671"/>
    <cellStyle name="Normal 38 3 9 3 2" xfId="44210"/>
    <cellStyle name="Normal 38 3 9 4" xfId="20836"/>
    <cellStyle name="Normal 38 3 9 5" xfId="25758"/>
    <cellStyle name="Normal 38 3 9 6" xfId="30680"/>
    <cellStyle name="Normal 38 30" xfId="2350"/>
    <cellStyle name="Normal 38 30 2" xfId="12183"/>
    <cellStyle name="Normal 38 30 2 2" xfId="41768"/>
    <cellStyle name="Normal 38 30 3" xfId="16974"/>
    <cellStyle name="Normal 38 30 3 2" xfId="45511"/>
    <cellStyle name="Normal 38 30 4" xfId="22137"/>
    <cellStyle name="Normal 38 30 5" xfId="27059"/>
    <cellStyle name="Normal 38 30 6" xfId="31981"/>
    <cellStyle name="Normal 38 31" xfId="2315"/>
    <cellStyle name="Normal 38 31 2" xfId="12184"/>
    <cellStyle name="Normal 38 31 2 2" xfId="41769"/>
    <cellStyle name="Normal 38 31 3" xfId="16952"/>
    <cellStyle name="Normal 38 31 3 2" xfId="45489"/>
    <cellStyle name="Normal 38 31 4" xfId="22115"/>
    <cellStyle name="Normal 38 31 5" xfId="27037"/>
    <cellStyle name="Normal 38 31 6" xfId="31959"/>
    <cellStyle name="Normal 38 32" xfId="2370"/>
    <cellStyle name="Normal 38 32 2" xfId="12185"/>
    <cellStyle name="Normal 38 32 2 2" xfId="41770"/>
    <cellStyle name="Normal 38 32 3" xfId="16989"/>
    <cellStyle name="Normal 38 32 3 2" xfId="45526"/>
    <cellStyle name="Normal 38 32 4" xfId="22152"/>
    <cellStyle name="Normal 38 32 5" xfId="27074"/>
    <cellStyle name="Normal 38 32 6" xfId="31996"/>
    <cellStyle name="Normal 38 33" xfId="2341"/>
    <cellStyle name="Normal 38 33 2" xfId="12186"/>
    <cellStyle name="Normal 38 33 2 2" xfId="41771"/>
    <cellStyle name="Normal 38 33 3" xfId="16965"/>
    <cellStyle name="Normal 38 33 3 2" xfId="45502"/>
    <cellStyle name="Normal 38 33 4" xfId="22128"/>
    <cellStyle name="Normal 38 33 5" xfId="27050"/>
    <cellStyle name="Normal 38 33 6" xfId="31972"/>
    <cellStyle name="Normal 38 34" xfId="2385"/>
    <cellStyle name="Normal 38 34 2" xfId="12187"/>
    <cellStyle name="Normal 38 34 2 2" xfId="41772"/>
    <cellStyle name="Normal 38 34 3" xfId="17003"/>
    <cellStyle name="Normal 38 34 3 2" xfId="45540"/>
    <cellStyle name="Normal 38 34 4" xfId="22166"/>
    <cellStyle name="Normal 38 34 5" xfId="27088"/>
    <cellStyle name="Normal 38 34 6" xfId="32010"/>
    <cellStyle name="Normal 38 35" xfId="2362"/>
    <cellStyle name="Normal 38 35 2" xfId="12188"/>
    <cellStyle name="Normal 38 35 2 2" xfId="41773"/>
    <cellStyle name="Normal 38 35 3" xfId="16982"/>
    <cellStyle name="Normal 38 35 3 2" xfId="45519"/>
    <cellStyle name="Normal 38 35 4" xfId="22145"/>
    <cellStyle name="Normal 38 35 5" xfId="27067"/>
    <cellStyle name="Normal 38 35 6" xfId="31989"/>
    <cellStyle name="Normal 38 36" xfId="976"/>
    <cellStyle name="Normal 38 36 2" xfId="12189"/>
    <cellStyle name="Normal 38 36 2 2" xfId="41774"/>
    <cellStyle name="Normal 38 36 3" xfId="15636"/>
    <cellStyle name="Normal 38 36 3 2" xfId="44175"/>
    <cellStyle name="Normal 38 36 4" xfId="20801"/>
    <cellStyle name="Normal 38 36 5" xfId="25723"/>
    <cellStyle name="Normal 38 36 6" xfId="30645"/>
    <cellStyle name="Normal 38 37" xfId="2416"/>
    <cellStyle name="Normal 38 37 2" xfId="12190"/>
    <cellStyle name="Normal 38 37 2 2" xfId="41775"/>
    <cellStyle name="Normal 38 37 3" xfId="17027"/>
    <cellStyle name="Normal 38 37 3 2" xfId="45564"/>
    <cellStyle name="Normal 38 37 4" xfId="22190"/>
    <cellStyle name="Normal 38 37 5" xfId="27112"/>
    <cellStyle name="Normal 38 37 6" xfId="32034"/>
    <cellStyle name="Normal 38 38" xfId="3934"/>
    <cellStyle name="Normal 38 38 2" xfId="12191"/>
    <cellStyle name="Normal 38 38 2 2" xfId="41776"/>
    <cellStyle name="Normal 38 38 3" xfId="18541"/>
    <cellStyle name="Normal 38 38 3 2" xfId="47078"/>
    <cellStyle name="Normal 38 38 4" xfId="23704"/>
    <cellStyle name="Normal 38 38 5" xfId="28626"/>
    <cellStyle name="Normal 38 38 6" xfId="33548"/>
    <cellStyle name="Normal 38 39" xfId="3124"/>
    <cellStyle name="Normal 38 39 2" xfId="12192"/>
    <cellStyle name="Normal 38 39 2 2" xfId="41777"/>
    <cellStyle name="Normal 38 39 3" xfId="17734"/>
    <cellStyle name="Normal 38 39 3 2" xfId="46271"/>
    <cellStyle name="Normal 38 39 4" xfId="22897"/>
    <cellStyle name="Normal 38 39 5" xfId="27819"/>
    <cellStyle name="Normal 38 39 6" xfId="32741"/>
    <cellStyle name="Normal 38 4" xfId="139"/>
    <cellStyle name="Normal 38 4 10" xfId="1172"/>
    <cellStyle name="Normal 38 4 10 2" xfId="12194"/>
    <cellStyle name="Normal 38 4 10 2 2" xfId="41779"/>
    <cellStyle name="Normal 38 4 10 3" xfId="15822"/>
    <cellStyle name="Normal 38 4 10 3 2" xfId="44361"/>
    <cellStyle name="Normal 38 4 10 4" xfId="20987"/>
    <cellStyle name="Normal 38 4 10 5" xfId="25909"/>
    <cellStyle name="Normal 38 4 10 6" xfId="30831"/>
    <cellStyle name="Normal 38 4 11" xfId="1288"/>
    <cellStyle name="Normal 38 4 11 2" xfId="12195"/>
    <cellStyle name="Normal 38 4 11 2 2" xfId="41780"/>
    <cellStyle name="Normal 38 4 11 3" xfId="15937"/>
    <cellStyle name="Normal 38 4 11 3 2" xfId="44476"/>
    <cellStyle name="Normal 38 4 11 4" xfId="21102"/>
    <cellStyle name="Normal 38 4 11 5" xfId="26024"/>
    <cellStyle name="Normal 38 4 11 6" xfId="30946"/>
    <cellStyle name="Normal 38 4 12" xfId="1403"/>
    <cellStyle name="Normal 38 4 12 2" xfId="12196"/>
    <cellStyle name="Normal 38 4 12 2 2" xfId="41781"/>
    <cellStyle name="Normal 38 4 12 3" xfId="16052"/>
    <cellStyle name="Normal 38 4 12 3 2" xfId="44591"/>
    <cellStyle name="Normal 38 4 12 4" xfId="21217"/>
    <cellStyle name="Normal 38 4 12 5" xfId="26139"/>
    <cellStyle name="Normal 38 4 12 6" xfId="31061"/>
    <cellStyle name="Normal 38 4 13" xfId="1518"/>
    <cellStyle name="Normal 38 4 13 2" xfId="12197"/>
    <cellStyle name="Normal 38 4 13 2 2" xfId="41782"/>
    <cellStyle name="Normal 38 4 13 3" xfId="16167"/>
    <cellStyle name="Normal 38 4 13 3 2" xfId="44706"/>
    <cellStyle name="Normal 38 4 13 4" xfId="21332"/>
    <cellStyle name="Normal 38 4 13 5" xfId="26254"/>
    <cellStyle name="Normal 38 4 13 6" xfId="31176"/>
    <cellStyle name="Normal 38 4 14" xfId="1632"/>
    <cellStyle name="Normal 38 4 14 2" xfId="12198"/>
    <cellStyle name="Normal 38 4 14 2 2" xfId="41783"/>
    <cellStyle name="Normal 38 4 14 3" xfId="16281"/>
    <cellStyle name="Normal 38 4 14 3 2" xfId="44820"/>
    <cellStyle name="Normal 38 4 14 4" xfId="21446"/>
    <cellStyle name="Normal 38 4 14 5" xfId="26368"/>
    <cellStyle name="Normal 38 4 14 6" xfId="31290"/>
    <cellStyle name="Normal 38 4 15" xfId="1746"/>
    <cellStyle name="Normal 38 4 15 2" xfId="12199"/>
    <cellStyle name="Normal 38 4 15 2 2" xfId="41784"/>
    <cellStyle name="Normal 38 4 15 3" xfId="16395"/>
    <cellStyle name="Normal 38 4 15 3 2" xfId="44934"/>
    <cellStyle name="Normal 38 4 15 4" xfId="21560"/>
    <cellStyle name="Normal 38 4 15 5" xfId="26482"/>
    <cellStyle name="Normal 38 4 15 6" xfId="31404"/>
    <cellStyle name="Normal 38 4 16" xfId="1860"/>
    <cellStyle name="Normal 38 4 16 2" xfId="12200"/>
    <cellStyle name="Normal 38 4 16 2 2" xfId="41785"/>
    <cellStyle name="Normal 38 4 16 3" xfId="16509"/>
    <cellStyle name="Normal 38 4 16 3 2" xfId="45048"/>
    <cellStyle name="Normal 38 4 16 4" xfId="21674"/>
    <cellStyle name="Normal 38 4 16 5" xfId="26596"/>
    <cellStyle name="Normal 38 4 16 6" xfId="31518"/>
    <cellStyle name="Normal 38 4 17" xfId="1974"/>
    <cellStyle name="Normal 38 4 17 2" xfId="12201"/>
    <cellStyle name="Normal 38 4 17 2 2" xfId="41786"/>
    <cellStyle name="Normal 38 4 17 3" xfId="16623"/>
    <cellStyle name="Normal 38 4 17 3 2" xfId="45162"/>
    <cellStyle name="Normal 38 4 17 4" xfId="21788"/>
    <cellStyle name="Normal 38 4 17 5" xfId="26710"/>
    <cellStyle name="Normal 38 4 17 6" xfId="31632"/>
    <cellStyle name="Normal 38 4 18" xfId="2089"/>
    <cellStyle name="Normal 38 4 18 2" xfId="12202"/>
    <cellStyle name="Normal 38 4 18 2 2" xfId="41787"/>
    <cellStyle name="Normal 38 4 18 3" xfId="16738"/>
    <cellStyle name="Normal 38 4 18 3 2" xfId="45277"/>
    <cellStyle name="Normal 38 4 18 4" xfId="21903"/>
    <cellStyle name="Normal 38 4 18 5" xfId="26825"/>
    <cellStyle name="Normal 38 4 18 6" xfId="31747"/>
    <cellStyle name="Normal 38 4 19" xfId="2435"/>
    <cellStyle name="Normal 38 4 19 2" xfId="12203"/>
    <cellStyle name="Normal 38 4 19 2 2" xfId="41788"/>
    <cellStyle name="Normal 38 4 19 3" xfId="17046"/>
    <cellStyle name="Normal 38 4 19 3 2" xfId="45583"/>
    <cellStyle name="Normal 38 4 19 4" xfId="22209"/>
    <cellStyle name="Normal 38 4 19 5" xfId="27131"/>
    <cellStyle name="Normal 38 4 19 6" xfId="32053"/>
    <cellStyle name="Normal 38 4 2" xfId="215"/>
    <cellStyle name="Normal 38 4 2 10" xfId="1364"/>
    <cellStyle name="Normal 38 4 2 10 2" xfId="12205"/>
    <cellStyle name="Normal 38 4 2 10 2 2" xfId="41790"/>
    <cellStyle name="Normal 38 4 2 10 3" xfId="16013"/>
    <cellStyle name="Normal 38 4 2 10 3 2" xfId="44552"/>
    <cellStyle name="Normal 38 4 2 10 4" xfId="21178"/>
    <cellStyle name="Normal 38 4 2 10 5" xfId="26100"/>
    <cellStyle name="Normal 38 4 2 10 6" xfId="31022"/>
    <cellStyle name="Normal 38 4 2 11" xfId="1479"/>
    <cellStyle name="Normal 38 4 2 11 2" xfId="12206"/>
    <cellStyle name="Normal 38 4 2 11 2 2" xfId="41791"/>
    <cellStyle name="Normal 38 4 2 11 3" xfId="16128"/>
    <cellStyle name="Normal 38 4 2 11 3 2" xfId="44667"/>
    <cellStyle name="Normal 38 4 2 11 4" xfId="21293"/>
    <cellStyle name="Normal 38 4 2 11 5" xfId="26215"/>
    <cellStyle name="Normal 38 4 2 11 6" xfId="31137"/>
    <cellStyle name="Normal 38 4 2 12" xfId="1594"/>
    <cellStyle name="Normal 38 4 2 12 2" xfId="12207"/>
    <cellStyle name="Normal 38 4 2 12 2 2" xfId="41792"/>
    <cellStyle name="Normal 38 4 2 12 3" xfId="16243"/>
    <cellStyle name="Normal 38 4 2 12 3 2" xfId="44782"/>
    <cellStyle name="Normal 38 4 2 12 4" xfId="21408"/>
    <cellStyle name="Normal 38 4 2 12 5" xfId="26330"/>
    <cellStyle name="Normal 38 4 2 12 6" xfId="31252"/>
    <cellStyle name="Normal 38 4 2 13" xfId="1708"/>
    <cellStyle name="Normal 38 4 2 13 2" xfId="12208"/>
    <cellStyle name="Normal 38 4 2 13 2 2" xfId="41793"/>
    <cellStyle name="Normal 38 4 2 13 3" xfId="16357"/>
    <cellStyle name="Normal 38 4 2 13 3 2" xfId="44896"/>
    <cellStyle name="Normal 38 4 2 13 4" xfId="21522"/>
    <cellStyle name="Normal 38 4 2 13 5" xfId="26444"/>
    <cellStyle name="Normal 38 4 2 13 6" xfId="31366"/>
    <cellStyle name="Normal 38 4 2 14" xfId="1822"/>
    <cellStyle name="Normal 38 4 2 14 2" xfId="12209"/>
    <cellStyle name="Normal 38 4 2 14 2 2" xfId="41794"/>
    <cellStyle name="Normal 38 4 2 14 3" xfId="16471"/>
    <cellStyle name="Normal 38 4 2 14 3 2" xfId="45010"/>
    <cellStyle name="Normal 38 4 2 14 4" xfId="21636"/>
    <cellStyle name="Normal 38 4 2 14 5" xfId="26558"/>
    <cellStyle name="Normal 38 4 2 14 6" xfId="31480"/>
    <cellStyle name="Normal 38 4 2 15" xfId="1936"/>
    <cellStyle name="Normal 38 4 2 15 2" xfId="12210"/>
    <cellStyle name="Normal 38 4 2 15 2 2" xfId="41795"/>
    <cellStyle name="Normal 38 4 2 15 3" xfId="16585"/>
    <cellStyle name="Normal 38 4 2 15 3 2" xfId="45124"/>
    <cellStyle name="Normal 38 4 2 15 4" xfId="21750"/>
    <cellStyle name="Normal 38 4 2 15 5" xfId="26672"/>
    <cellStyle name="Normal 38 4 2 15 6" xfId="31594"/>
    <cellStyle name="Normal 38 4 2 16" xfId="2050"/>
    <cellStyle name="Normal 38 4 2 16 2" xfId="12211"/>
    <cellStyle name="Normal 38 4 2 16 2 2" xfId="41796"/>
    <cellStyle name="Normal 38 4 2 16 3" xfId="16699"/>
    <cellStyle name="Normal 38 4 2 16 3 2" xfId="45238"/>
    <cellStyle name="Normal 38 4 2 16 4" xfId="21864"/>
    <cellStyle name="Normal 38 4 2 16 5" xfId="26786"/>
    <cellStyle name="Normal 38 4 2 16 6" xfId="31708"/>
    <cellStyle name="Normal 38 4 2 17" xfId="2165"/>
    <cellStyle name="Normal 38 4 2 17 2" xfId="12212"/>
    <cellStyle name="Normal 38 4 2 17 2 2" xfId="41797"/>
    <cellStyle name="Normal 38 4 2 17 3" xfId="16814"/>
    <cellStyle name="Normal 38 4 2 17 3 2" xfId="45353"/>
    <cellStyle name="Normal 38 4 2 17 4" xfId="21979"/>
    <cellStyle name="Normal 38 4 2 17 5" xfId="26901"/>
    <cellStyle name="Normal 38 4 2 17 6" xfId="31823"/>
    <cellStyle name="Normal 38 4 2 18" xfId="2511"/>
    <cellStyle name="Normal 38 4 2 18 2" xfId="12213"/>
    <cellStyle name="Normal 38 4 2 18 2 2" xfId="41798"/>
    <cellStyle name="Normal 38 4 2 18 3" xfId="17122"/>
    <cellStyle name="Normal 38 4 2 18 3 2" xfId="45659"/>
    <cellStyle name="Normal 38 4 2 18 4" xfId="22285"/>
    <cellStyle name="Normal 38 4 2 18 5" xfId="27207"/>
    <cellStyle name="Normal 38 4 2 18 6" xfId="32129"/>
    <cellStyle name="Normal 38 4 2 19" xfId="2630"/>
    <cellStyle name="Normal 38 4 2 19 2" xfId="12214"/>
    <cellStyle name="Normal 38 4 2 19 2 2" xfId="41799"/>
    <cellStyle name="Normal 38 4 2 19 3" xfId="17241"/>
    <cellStyle name="Normal 38 4 2 19 3 2" xfId="45778"/>
    <cellStyle name="Normal 38 4 2 19 4" xfId="22404"/>
    <cellStyle name="Normal 38 4 2 19 5" xfId="27326"/>
    <cellStyle name="Normal 38 4 2 19 6" xfId="32248"/>
    <cellStyle name="Normal 38 4 2 2" xfId="347"/>
    <cellStyle name="Normal 38 4 2 2 10" xfId="20177"/>
    <cellStyle name="Normal 38 4 2 2 11" xfId="25084"/>
    <cellStyle name="Normal 38 4 2 2 12" xfId="30021"/>
    <cellStyle name="Normal 38 4 2 2 2" xfId="2272"/>
    <cellStyle name="Normal 38 4 2 2 2 10" xfId="31927"/>
    <cellStyle name="Normal 38 4 2 2 2 2" xfId="6002"/>
    <cellStyle name="Normal 38 4 2 2 2 2 2" xfId="7987"/>
    <cellStyle name="Normal 38 4 2 2 2 2 2 2" xfId="37572"/>
    <cellStyle name="Normal 38 4 2 2 2 2 3" xfId="14479"/>
    <cellStyle name="Normal 38 4 2 2 2 2 3 2" xfId="43019"/>
    <cellStyle name="Normal 38 4 2 2 2 2 4" xfId="35594"/>
    <cellStyle name="Normal 38 4 2 2 2 3" xfId="7360"/>
    <cellStyle name="Normal 38 4 2 2 2 3 2" xfId="16918"/>
    <cellStyle name="Normal 38 4 2 2 2 3 2 2" xfId="45457"/>
    <cellStyle name="Normal 38 4 2 2 2 3 3" xfId="36947"/>
    <cellStyle name="Normal 38 4 2 2 2 4" xfId="6810"/>
    <cellStyle name="Normal 38 4 2 2 2 4 2" xfId="36397"/>
    <cellStyle name="Normal 38 4 2 2 2 5" xfId="6001"/>
    <cellStyle name="Normal 38 4 2 2 2 5 2" xfId="35593"/>
    <cellStyle name="Normal 38 4 2 2 2 6" xfId="12216"/>
    <cellStyle name="Normal 38 4 2 2 2 6 2" xfId="41801"/>
    <cellStyle name="Normal 38 4 2 2 2 7" xfId="14478"/>
    <cellStyle name="Normal 38 4 2 2 2 7 2" xfId="43018"/>
    <cellStyle name="Normal 38 4 2 2 2 8" xfId="22083"/>
    <cellStyle name="Normal 38 4 2 2 2 9" xfId="27005"/>
    <cellStyle name="Normal 38 4 2 2 3" xfId="6003"/>
    <cellStyle name="Normal 38 4 2 2 3 2" xfId="7986"/>
    <cellStyle name="Normal 38 4 2 2 3 2 2" xfId="37571"/>
    <cellStyle name="Normal 38 4 2 2 3 3" xfId="12215"/>
    <cellStyle name="Normal 38 4 2 2 3 3 2" xfId="41800"/>
    <cellStyle name="Normal 38 4 2 2 3 4" xfId="14480"/>
    <cellStyle name="Normal 38 4 2 2 3 4 2" xfId="43020"/>
    <cellStyle name="Normal 38 4 2 2 3 5" xfId="35595"/>
    <cellStyle name="Normal 38 4 2 2 4" xfId="7155"/>
    <cellStyle name="Normal 38 4 2 2 4 2" xfId="15012"/>
    <cellStyle name="Normal 38 4 2 2 4 2 2" xfId="43551"/>
    <cellStyle name="Normal 38 4 2 2 4 3" xfId="36742"/>
    <cellStyle name="Normal 38 4 2 2 5" xfId="6568"/>
    <cellStyle name="Normal 38 4 2 2 5 2" xfId="19886"/>
    <cellStyle name="Normal 38 4 2 2 5 2 2" xfId="48423"/>
    <cellStyle name="Normal 38 4 2 2 5 3" xfId="36155"/>
    <cellStyle name="Normal 38 4 2 2 6" xfId="6000"/>
    <cellStyle name="Normal 38 4 2 2 6 2" xfId="35592"/>
    <cellStyle name="Normal 38 4 2 2 7" xfId="8362"/>
    <cellStyle name="Normal 38 4 2 2 7 2" xfId="37947"/>
    <cellStyle name="Normal 38 4 2 2 8" xfId="8603"/>
    <cellStyle name="Normal 38 4 2 2 8 2" xfId="38188"/>
    <cellStyle name="Normal 38 4 2 2 9" xfId="14477"/>
    <cellStyle name="Normal 38 4 2 2 9 2" xfId="43017"/>
    <cellStyle name="Normal 38 4 2 20" xfId="2748"/>
    <cellStyle name="Normal 38 4 2 20 2" xfId="12217"/>
    <cellStyle name="Normal 38 4 2 20 2 2" xfId="41802"/>
    <cellStyle name="Normal 38 4 2 20 3" xfId="17359"/>
    <cellStyle name="Normal 38 4 2 20 3 2" xfId="45896"/>
    <cellStyle name="Normal 38 4 2 20 4" xfId="22522"/>
    <cellStyle name="Normal 38 4 2 20 5" xfId="27444"/>
    <cellStyle name="Normal 38 4 2 20 6" xfId="32366"/>
    <cellStyle name="Normal 38 4 2 21" xfId="2867"/>
    <cellStyle name="Normal 38 4 2 21 2" xfId="12218"/>
    <cellStyle name="Normal 38 4 2 21 2 2" xfId="41803"/>
    <cellStyle name="Normal 38 4 2 21 3" xfId="17478"/>
    <cellStyle name="Normal 38 4 2 21 3 2" xfId="46015"/>
    <cellStyle name="Normal 38 4 2 21 4" xfId="22641"/>
    <cellStyle name="Normal 38 4 2 21 5" xfId="27563"/>
    <cellStyle name="Normal 38 4 2 21 6" xfId="32485"/>
    <cellStyle name="Normal 38 4 2 22" xfId="2983"/>
    <cellStyle name="Normal 38 4 2 22 2" xfId="12219"/>
    <cellStyle name="Normal 38 4 2 22 2 2" xfId="41804"/>
    <cellStyle name="Normal 38 4 2 22 3" xfId="17594"/>
    <cellStyle name="Normal 38 4 2 22 3 2" xfId="46131"/>
    <cellStyle name="Normal 38 4 2 22 4" xfId="22757"/>
    <cellStyle name="Normal 38 4 2 22 5" xfId="27679"/>
    <cellStyle name="Normal 38 4 2 22 6" xfId="32601"/>
    <cellStyle name="Normal 38 4 2 23" xfId="3101"/>
    <cellStyle name="Normal 38 4 2 23 2" xfId="12220"/>
    <cellStyle name="Normal 38 4 2 23 2 2" xfId="41805"/>
    <cellStyle name="Normal 38 4 2 23 3" xfId="17712"/>
    <cellStyle name="Normal 38 4 2 23 3 2" xfId="46249"/>
    <cellStyle name="Normal 38 4 2 23 4" xfId="22875"/>
    <cellStyle name="Normal 38 4 2 23 5" xfId="27797"/>
    <cellStyle name="Normal 38 4 2 23 6" xfId="32719"/>
    <cellStyle name="Normal 38 4 2 24" xfId="3219"/>
    <cellStyle name="Normal 38 4 2 24 2" xfId="12221"/>
    <cellStyle name="Normal 38 4 2 24 2 2" xfId="41806"/>
    <cellStyle name="Normal 38 4 2 24 3" xfId="17829"/>
    <cellStyle name="Normal 38 4 2 24 3 2" xfId="46366"/>
    <cellStyle name="Normal 38 4 2 24 4" xfId="22992"/>
    <cellStyle name="Normal 38 4 2 24 5" xfId="27914"/>
    <cellStyle name="Normal 38 4 2 24 6" xfId="32836"/>
    <cellStyle name="Normal 38 4 2 25" xfId="3336"/>
    <cellStyle name="Normal 38 4 2 25 2" xfId="12222"/>
    <cellStyle name="Normal 38 4 2 25 2 2" xfId="41807"/>
    <cellStyle name="Normal 38 4 2 25 3" xfId="17946"/>
    <cellStyle name="Normal 38 4 2 25 3 2" xfId="46483"/>
    <cellStyle name="Normal 38 4 2 25 4" xfId="23109"/>
    <cellStyle name="Normal 38 4 2 25 5" xfId="28031"/>
    <cellStyle name="Normal 38 4 2 25 6" xfId="32953"/>
    <cellStyle name="Normal 38 4 2 26" xfId="3453"/>
    <cellStyle name="Normal 38 4 2 26 2" xfId="12223"/>
    <cellStyle name="Normal 38 4 2 26 2 2" xfId="41808"/>
    <cellStyle name="Normal 38 4 2 26 3" xfId="18063"/>
    <cellStyle name="Normal 38 4 2 26 3 2" xfId="46600"/>
    <cellStyle name="Normal 38 4 2 26 4" xfId="23226"/>
    <cellStyle name="Normal 38 4 2 26 5" xfId="28148"/>
    <cellStyle name="Normal 38 4 2 26 6" xfId="33070"/>
    <cellStyle name="Normal 38 4 2 27" xfId="3567"/>
    <cellStyle name="Normal 38 4 2 27 2" xfId="12224"/>
    <cellStyle name="Normal 38 4 2 27 2 2" xfId="41809"/>
    <cellStyle name="Normal 38 4 2 27 3" xfId="18177"/>
    <cellStyle name="Normal 38 4 2 27 3 2" xfId="46714"/>
    <cellStyle name="Normal 38 4 2 27 4" xfId="23340"/>
    <cellStyle name="Normal 38 4 2 27 5" xfId="28262"/>
    <cellStyle name="Normal 38 4 2 27 6" xfId="33184"/>
    <cellStyle name="Normal 38 4 2 28" xfId="3684"/>
    <cellStyle name="Normal 38 4 2 28 2" xfId="12225"/>
    <cellStyle name="Normal 38 4 2 28 2 2" xfId="41810"/>
    <cellStyle name="Normal 38 4 2 28 3" xfId="18293"/>
    <cellStyle name="Normal 38 4 2 28 3 2" xfId="46830"/>
    <cellStyle name="Normal 38 4 2 28 4" xfId="23456"/>
    <cellStyle name="Normal 38 4 2 28 5" xfId="28378"/>
    <cellStyle name="Normal 38 4 2 28 6" xfId="33300"/>
    <cellStyle name="Normal 38 4 2 29" xfId="3800"/>
    <cellStyle name="Normal 38 4 2 29 2" xfId="12226"/>
    <cellStyle name="Normal 38 4 2 29 2 2" xfId="41811"/>
    <cellStyle name="Normal 38 4 2 29 3" xfId="18408"/>
    <cellStyle name="Normal 38 4 2 29 3 2" xfId="46945"/>
    <cellStyle name="Normal 38 4 2 29 4" xfId="23571"/>
    <cellStyle name="Normal 38 4 2 29 5" xfId="28493"/>
    <cellStyle name="Normal 38 4 2 29 6" xfId="33415"/>
    <cellStyle name="Normal 38 4 2 3" xfId="467"/>
    <cellStyle name="Normal 38 4 2 3 10" xfId="30141"/>
    <cellStyle name="Normal 38 4 2 3 2" xfId="6005"/>
    <cellStyle name="Normal 38 4 2 3 2 2" xfId="7988"/>
    <cellStyle name="Normal 38 4 2 3 2 2 2" xfId="37573"/>
    <cellStyle name="Normal 38 4 2 3 2 3" xfId="14482"/>
    <cellStyle name="Normal 38 4 2 3 2 3 2" xfId="43022"/>
    <cellStyle name="Normal 38 4 2 3 2 4" xfId="35597"/>
    <cellStyle name="Normal 38 4 2 3 3" xfId="7361"/>
    <cellStyle name="Normal 38 4 2 3 3 2" xfId="15132"/>
    <cellStyle name="Normal 38 4 2 3 3 2 2" xfId="43671"/>
    <cellStyle name="Normal 38 4 2 3 3 3" xfId="36948"/>
    <cellStyle name="Normal 38 4 2 3 4" xfId="6690"/>
    <cellStyle name="Normal 38 4 2 3 4 2" xfId="36277"/>
    <cellStyle name="Normal 38 4 2 3 5" xfId="6004"/>
    <cellStyle name="Normal 38 4 2 3 5 2" xfId="35596"/>
    <cellStyle name="Normal 38 4 2 3 6" xfId="12227"/>
    <cellStyle name="Normal 38 4 2 3 6 2" xfId="41812"/>
    <cellStyle name="Normal 38 4 2 3 7" xfId="14481"/>
    <cellStyle name="Normal 38 4 2 3 7 2" xfId="43021"/>
    <cellStyle name="Normal 38 4 2 3 8" xfId="20297"/>
    <cellStyle name="Normal 38 4 2 3 9" xfId="25219"/>
    <cellStyle name="Normal 38 4 2 30" xfId="3917"/>
    <cellStyle name="Normal 38 4 2 30 2" xfId="12228"/>
    <cellStyle name="Normal 38 4 2 30 2 2" xfId="41813"/>
    <cellStyle name="Normal 38 4 2 30 3" xfId="18524"/>
    <cellStyle name="Normal 38 4 2 30 3 2" xfId="47061"/>
    <cellStyle name="Normal 38 4 2 30 4" xfId="23687"/>
    <cellStyle name="Normal 38 4 2 30 5" xfId="28609"/>
    <cellStyle name="Normal 38 4 2 30 6" xfId="33531"/>
    <cellStyle name="Normal 38 4 2 31" xfId="4035"/>
    <cellStyle name="Normal 38 4 2 31 2" xfId="12229"/>
    <cellStyle name="Normal 38 4 2 31 2 2" xfId="41814"/>
    <cellStyle name="Normal 38 4 2 31 3" xfId="18642"/>
    <cellStyle name="Normal 38 4 2 31 3 2" xfId="47179"/>
    <cellStyle name="Normal 38 4 2 31 4" xfId="23805"/>
    <cellStyle name="Normal 38 4 2 31 5" xfId="28727"/>
    <cellStyle name="Normal 38 4 2 31 6" xfId="33649"/>
    <cellStyle name="Normal 38 4 2 32" xfId="4150"/>
    <cellStyle name="Normal 38 4 2 32 2" xfId="12230"/>
    <cellStyle name="Normal 38 4 2 32 2 2" xfId="41815"/>
    <cellStyle name="Normal 38 4 2 32 3" xfId="18756"/>
    <cellStyle name="Normal 38 4 2 32 3 2" xfId="47293"/>
    <cellStyle name="Normal 38 4 2 32 4" xfId="23919"/>
    <cellStyle name="Normal 38 4 2 32 5" xfId="28841"/>
    <cellStyle name="Normal 38 4 2 32 6" xfId="33763"/>
    <cellStyle name="Normal 38 4 2 33" xfId="4265"/>
    <cellStyle name="Normal 38 4 2 33 2" xfId="12231"/>
    <cellStyle name="Normal 38 4 2 33 2 2" xfId="41816"/>
    <cellStyle name="Normal 38 4 2 33 3" xfId="18871"/>
    <cellStyle name="Normal 38 4 2 33 3 2" xfId="47408"/>
    <cellStyle name="Normal 38 4 2 33 4" xfId="24034"/>
    <cellStyle name="Normal 38 4 2 33 5" xfId="28956"/>
    <cellStyle name="Normal 38 4 2 33 6" xfId="33878"/>
    <cellStyle name="Normal 38 4 2 34" xfId="4392"/>
    <cellStyle name="Normal 38 4 2 34 2" xfId="12232"/>
    <cellStyle name="Normal 38 4 2 34 2 2" xfId="41817"/>
    <cellStyle name="Normal 38 4 2 34 3" xfId="18998"/>
    <cellStyle name="Normal 38 4 2 34 3 2" xfId="47535"/>
    <cellStyle name="Normal 38 4 2 34 4" xfId="24161"/>
    <cellStyle name="Normal 38 4 2 34 5" xfId="29083"/>
    <cellStyle name="Normal 38 4 2 34 6" xfId="34005"/>
    <cellStyle name="Normal 38 4 2 35" xfId="4507"/>
    <cellStyle name="Normal 38 4 2 35 2" xfId="12233"/>
    <cellStyle name="Normal 38 4 2 35 2 2" xfId="41818"/>
    <cellStyle name="Normal 38 4 2 35 3" xfId="19112"/>
    <cellStyle name="Normal 38 4 2 35 3 2" xfId="47649"/>
    <cellStyle name="Normal 38 4 2 35 4" xfId="24275"/>
    <cellStyle name="Normal 38 4 2 35 5" xfId="29197"/>
    <cellStyle name="Normal 38 4 2 35 6" xfId="34119"/>
    <cellStyle name="Normal 38 4 2 36" xfId="4624"/>
    <cellStyle name="Normal 38 4 2 36 2" xfId="12234"/>
    <cellStyle name="Normal 38 4 2 36 2 2" xfId="41819"/>
    <cellStyle name="Normal 38 4 2 36 3" xfId="19229"/>
    <cellStyle name="Normal 38 4 2 36 3 2" xfId="47766"/>
    <cellStyle name="Normal 38 4 2 36 4" xfId="24392"/>
    <cellStyle name="Normal 38 4 2 36 5" xfId="29314"/>
    <cellStyle name="Normal 38 4 2 36 6" xfId="34236"/>
    <cellStyle name="Normal 38 4 2 37" xfId="4740"/>
    <cellStyle name="Normal 38 4 2 37 2" xfId="12235"/>
    <cellStyle name="Normal 38 4 2 37 2 2" xfId="41820"/>
    <cellStyle name="Normal 38 4 2 37 3" xfId="19345"/>
    <cellStyle name="Normal 38 4 2 37 3 2" xfId="47882"/>
    <cellStyle name="Normal 38 4 2 37 4" xfId="24508"/>
    <cellStyle name="Normal 38 4 2 37 5" xfId="29430"/>
    <cellStyle name="Normal 38 4 2 37 6" xfId="34352"/>
    <cellStyle name="Normal 38 4 2 38" xfId="4855"/>
    <cellStyle name="Normal 38 4 2 38 2" xfId="12236"/>
    <cellStyle name="Normal 38 4 2 38 2 2" xfId="41821"/>
    <cellStyle name="Normal 38 4 2 38 3" xfId="19460"/>
    <cellStyle name="Normal 38 4 2 38 3 2" xfId="47997"/>
    <cellStyle name="Normal 38 4 2 38 4" xfId="24623"/>
    <cellStyle name="Normal 38 4 2 38 5" xfId="29545"/>
    <cellStyle name="Normal 38 4 2 38 6" xfId="34467"/>
    <cellStyle name="Normal 38 4 2 39" xfId="4976"/>
    <cellStyle name="Normal 38 4 2 39 2" xfId="12237"/>
    <cellStyle name="Normal 38 4 2 39 2 2" xfId="41822"/>
    <cellStyle name="Normal 38 4 2 39 3" xfId="19580"/>
    <cellStyle name="Normal 38 4 2 39 3 2" xfId="48117"/>
    <cellStyle name="Normal 38 4 2 39 4" xfId="24743"/>
    <cellStyle name="Normal 38 4 2 39 5" xfId="29665"/>
    <cellStyle name="Normal 38 4 2 39 6" xfId="34587"/>
    <cellStyle name="Normal 38 4 2 4" xfId="589"/>
    <cellStyle name="Normal 38 4 2 4 10" xfId="30262"/>
    <cellStyle name="Normal 38 4 2 4 2" xfId="6007"/>
    <cellStyle name="Normal 38 4 2 4 2 2" xfId="7989"/>
    <cellStyle name="Normal 38 4 2 4 2 2 2" xfId="37574"/>
    <cellStyle name="Normal 38 4 2 4 2 3" xfId="14484"/>
    <cellStyle name="Normal 38 4 2 4 2 3 2" xfId="43024"/>
    <cellStyle name="Normal 38 4 2 4 2 4" xfId="35599"/>
    <cellStyle name="Normal 38 4 2 4 3" xfId="7535"/>
    <cellStyle name="Normal 38 4 2 4 3 2" xfId="15253"/>
    <cellStyle name="Normal 38 4 2 4 3 2 2" xfId="43792"/>
    <cellStyle name="Normal 38 4 2 4 3 3" xfId="37121"/>
    <cellStyle name="Normal 38 4 2 4 4" xfId="6931"/>
    <cellStyle name="Normal 38 4 2 4 4 2" xfId="36518"/>
    <cellStyle name="Normal 38 4 2 4 5" xfId="6006"/>
    <cellStyle name="Normal 38 4 2 4 5 2" xfId="35598"/>
    <cellStyle name="Normal 38 4 2 4 6" xfId="12238"/>
    <cellStyle name="Normal 38 4 2 4 6 2" xfId="41823"/>
    <cellStyle name="Normal 38 4 2 4 7" xfId="14483"/>
    <cellStyle name="Normal 38 4 2 4 7 2" xfId="43023"/>
    <cellStyle name="Normal 38 4 2 4 8" xfId="20418"/>
    <cellStyle name="Normal 38 4 2 4 9" xfId="25340"/>
    <cellStyle name="Normal 38 4 2 40" xfId="5091"/>
    <cellStyle name="Normal 38 4 2 40 2" xfId="12239"/>
    <cellStyle name="Normal 38 4 2 40 2 2" xfId="41824"/>
    <cellStyle name="Normal 38 4 2 40 3" xfId="19695"/>
    <cellStyle name="Normal 38 4 2 40 3 2" xfId="48232"/>
    <cellStyle name="Normal 38 4 2 40 4" xfId="24858"/>
    <cellStyle name="Normal 38 4 2 40 5" xfId="29780"/>
    <cellStyle name="Normal 38 4 2 40 6" xfId="34702"/>
    <cellStyle name="Normal 38 4 2 41" xfId="5999"/>
    <cellStyle name="Normal 38 4 2 41 2" xfId="12204"/>
    <cellStyle name="Normal 38 4 2 41 2 2" xfId="41789"/>
    <cellStyle name="Normal 38 4 2 41 3" xfId="14892"/>
    <cellStyle name="Normal 38 4 2 41 3 2" xfId="43431"/>
    <cellStyle name="Normal 38 4 2 41 4" xfId="35591"/>
    <cellStyle name="Normal 38 4 2 42" xfId="8258"/>
    <cellStyle name="Normal 38 4 2 42 2" xfId="19885"/>
    <cellStyle name="Normal 38 4 2 42 2 2" xfId="48422"/>
    <cellStyle name="Normal 38 4 2 42 3" xfId="37843"/>
    <cellStyle name="Normal 38 4 2 43" xfId="8499"/>
    <cellStyle name="Normal 38 4 2 43 2" xfId="38084"/>
    <cellStyle name="Normal 38 4 2 44" xfId="13709"/>
    <cellStyle name="Normal 38 4 2 44 2" xfId="42249"/>
    <cellStyle name="Normal 38 4 2 45" xfId="20057"/>
    <cellStyle name="Normal 38 4 2 46" xfId="24980"/>
    <cellStyle name="Normal 38 4 2 47" xfId="29901"/>
    <cellStyle name="Normal 38 4 2 5" xfId="724"/>
    <cellStyle name="Normal 38 4 2 5 2" xfId="7985"/>
    <cellStyle name="Normal 38 4 2 5 2 2" xfId="15385"/>
    <cellStyle name="Normal 38 4 2 5 2 2 2" xfId="43924"/>
    <cellStyle name="Normal 38 4 2 5 2 3" xfId="37570"/>
    <cellStyle name="Normal 38 4 2 5 3" xfId="6008"/>
    <cellStyle name="Normal 38 4 2 5 3 2" xfId="35600"/>
    <cellStyle name="Normal 38 4 2 5 4" xfId="12240"/>
    <cellStyle name="Normal 38 4 2 5 4 2" xfId="41825"/>
    <cellStyle name="Normal 38 4 2 5 5" xfId="14485"/>
    <cellStyle name="Normal 38 4 2 5 5 2" xfId="43025"/>
    <cellStyle name="Normal 38 4 2 5 6" xfId="20550"/>
    <cellStyle name="Normal 38 4 2 5 7" xfId="25472"/>
    <cellStyle name="Normal 38 4 2 5 8" xfId="30394"/>
    <cellStyle name="Normal 38 4 2 6" xfId="838"/>
    <cellStyle name="Normal 38 4 2 6 2" xfId="7051"/>
    <cellStyle name="Normal 38 4 2 6 2 2" xfId="36638"/>
    <cellStyle name="Normal 38 4 2 6 3" xfId="12241"/>
    <cellStyle name="Normal 38 4 2 6 3 2" xfId="41826"/>
    <cellStyle name="Normal 38 4 2 6 4" xfId="15499"/>
    <cellStyle name="Normal 38 4 2 6 4 2" xfId="44038"/>
    <cellStyle name="Normal 38 4 2 6 5" xfId="20664"/>
    <cellStyle name="Normal 38 4 2 6 6" xfId="25586"/>
    <cellStyle name="Normal 38 4 2 6 7" xfId="30508"/>
    <cellStyle name="Normal 38 4 2 7" xfId="952"/>
    <cellStyle name="Normal 38 4 2 7 2" xfId="6448"/>
    <cellStyle name="Normal 38 4 2 7 2 2" xfId="36035"/>
    <cellStyle name="Normal 38 4 2 7 3" xfId="12242"/>
    <cellStyle name="Normal 38 4 2 7 3 2" xfId="41827"/>
    <cellStyle name="Normal 38 4 2 7 4" xfId="15613"/>
    <cellStyle name="Normal 38 4 2 7 4 2" xfId="44152"/>
    <cellStyle name="Normal 38 4 2 7 5" xfId="20778"/>
    <cellStyle name="Normal 38 4 2 7 6" xfId="25700"/>
    <cellStyle name="Normal 38 4 2 7 7" xfId="30622"/>
    <cellStyle name="Normal 38 4 2 8" xfId="1099"/>
    <cellStyle name="Normal 38 4 2 8 2" xfId="12243"/>
    <cellStyle name="Normal 38 4 2 8 2 2" xfId="41828"/>
    <cellStyle name="Normal 38 4 2 8 3" xfId="15754"/>
    <cellStyle name="Normal 38 4 2 8 3 2" xfId="44293"/>
    <cellStyle name="Normal 38 4 2 8 4" xfId="20919"/>
    <cellStyle name="Normal 38 4 2 8 5" xfId="25841"/>
    <cellStyle name="Normal 38 4 2 8 6" xfId="30763"/>
    <cellStyle name="Normal 38 4 2 9" xfId="1248"/>
    <cellStyle name="Normal 38 4 2 9 2" xfId="12244"/>
    <cellStyle name="Normal 38 4 2 9 2 2" xfId="41829"/>
    <cellStyle name="Normal 38 4 2 9 3" xfId="15898"/>
    <cellStyle name="Normal 38 4 2 9 3 2" xfId="44437"/>
    <cellStyle name="Normal 38 4 2 9 4" xfId="21063"/>
    <cellStyle name="Normal 38 4 2 9 5" xfId="25985"/>
    <cellStyle name="Normal 38 4 2 9 6" xfId="30907"/>
    <cellStyle name="Normal 38 4 20" xfId="2554"/>
    <cellStyle name="Normal 38 4 20 2" xfId="12245"/>
    <cellStyle name="Normal 38 4 20 2 2" xfId="41830"/>
    <cellStyle name="Normal 38 4 20 3" xfId="17165"/>
    <cellStyle name="Normal 38 4 20 3 2" xfId="45702"/>
    <cellStyle name="Normal 38 4 20 4" xfId="22328"/>
    <cellStyle name="Normal 38 4 20 5" xfId="27250"/>
    <cellStyle name="Normal 38 4 20 6" xfId="32172"/>
    <cellStyle name="Normal 38 4 21" xfId="2672"/>
    <cellStyle name="Normal 38 4 21 2" xfId="12246"/>
    <cellStyle name="Normal 38 4 21 2 2" xfId="41831"/>
    <cellStyle name="Normal 38 4 21 3" xfId="17283"/>
    <cellStyle name="Normal 38 4 21 3 2" xfId="45820"/>
    <cellStyle name="Normal 38 4 21 4" xfId="22446"/>
    <cellStyle name="Normal 38 4 21 5" xfId="27368"/>
    <cellStyle name="Normal 38 4 21 6" xfId="32290"/>
    <cellStyle name="Normal 38 4 22" xfId="2791"/>
    <cellStyle name="Normal 38 4 22 2" xfId="12247"/>
    <cellStyle name="Normal 38 4 22 2 2" xfId="41832"/>
    <cellStyle name="Normal 38 4 22 3" xfId="17402"/>
    <cellStyle name="Normal 38 4 22 3 2" xfId="45939"/>
    <cellStyle name="Normal 38 4 22 4" xfId="22565"/>
    <cellStyle name="Normal 38 4 22 5" xfId="27487"/>
    <cellStyle name="Normal 38 4 22 6" xfId="32409"/>
    <cellStyle name="Normal 38 4 23" xfId="2907"/>
    <cellStyle name="Normal 38 4 23 2" xfId="12248"/>
    <cellStyle name="Normal 38 4 23 2 2" xfId="41833"/>
    <cellStyle name="Normal 38 4 23 3" xfId="17518"/>
    <cellStyle name="Normal 38 4 23 3 2" xfId="46055"/>
    <cellStyle name="Normal 38 4 23 4" xfId="22681"/>
    <cellStyle name="Normal 38 4 23 5" xfId="27603"/>
    <cellStyle name="Normal 38 4 23 6" xfId="32525"/>
    <cellStyle name="Normal 38 4 24" xfId="3025"/>
    <cellStyle name="Normal 38 4 24 2" xfId="12249"/>
    <cellStyle name="Normal 38 4 24 2 2" xfId="41834"/>
    <cellStyle name="Normal 38 4 24 3" xfId="17636"/>
    <cellStyle name="Normal 38 4 24 3 2" xfId="46173"/>
    <cellStyle name="Normal 38 4 24 4" xfId="22799"/>
    <cellStyle name="Normal 38 4 24 5" xfId="27721"/>
    <cellStyle name="Normal 38 4 24 6" xfId="32643"/>
    <cellStyle name="Normal 38 4 25" xfId="3143"/>
    <cellStyle name="Normal 38 4 25 2" xfId="12250"/>
    <cellStyle name="Normal 38 4 25 2 2" xfId="41835"/>
    <cellStyle name="Normal 38 4 25 3" xfId="17753"/>
    <cellStyle name="Normal 38 4 25 3 2" xfId="46290"/>
    <cellStyle name="Normal 38 4 25 4" xfId="22916"/>
    <cellStyle name="Normal 38 4 25 5" xfId="27838"/>
    <cellStyle name="Normal 38 4 25 6" xfId="32760"/>
    <cellStyle name="Normal 38 4 26" xfId="3260"/>
    <cellStyle name="Normal 38 4 26 2" xfId="12251"/>
    <cellStyle name="Normal 38 4 26 2 2" xfId="41836"/>
    <cellStyle name="Normal 38 4 26 3" xfId="17870"/>
    <cellStyle name="Normal 38 4 26 3 2" xfId="46407"/>
    <cellStyle name="Normal 38 4 26 4" xfId="23033"/>
    <cellStyle name="Normal 38 4 26 5" xfId="27955"/>
    <cellStyle name="Normal 38 4 26 6" xfId="32877"/>
    <cellStyle name="Normal 38 4 27" xfId="3377"/>
    <cellStyle name="Normal 38 4 27 2" xfId="12252"/>
    <cellStyle name="Normal 38 4 27 2 2" xfId="41837"/>
    <cellStyle name="Normal 38 4 27 3" xfId="17987"/>
    <cellStyle name="Normal 38 4 27 3 2" xfId="46524"/>
    <cellStyle name="Normal 38 4 27 4" xfId="23150"/>
    <cellStyle name="Normal 38 4 27 5" xfId="28072"/>
    <cellStyle name="Normal 38 4 27 6" xfId="32994"/>
    <cellStyle name="Normal 38 4 28" xfId="3491"/>
    <cellStyle name="Normal 38 4 28 2" xfId="12253"/>
    <cellStyle name="Normal 38 4 28 2 2" xfId="41838"/>
    <cellStyle name="Normal 38 4 28 3" xfId="18101"/>
    <cellStyle name="Normal 38 4 28 3 2" xfId="46638"/>
    <cellStyle name="Normal 38 4 28 4" xfId="23264"/>
    <cellStyle name="Normal 38 4 28 5" xfId="28186"/>
    <cellStyle name="Normal 38 4 28 6" xfId="33108"/>
    <cellStyle name="Normal 38 4 29" xfId="3608"/>
    <cellStyle name="Normal 38 4 29 2" xfId="12254"/>
    <cellStyle name="Normal 38 4 29 2 2" xfId="41839"/>
    <cellStyle name="Normal 38 4 29 3" xfId="18217"/>
    <cellStyle name="Normal 38 4 29 3 2" xfId="46754"/>
    <cellStyle name="Normal 38 4 29 4" xfId="23380"/>
    <cellStyle name="Normal 38 4 29 5" xfId="28302"/>
    <cellStyle name="Normal 38 4 29 6" xfId="33224"/>
    <cellStyle name="Normal 38 4 3" xfId="271"/>
    <cellStyle name="Normal 38 4 3 10" xfId="20101"/>
    <cellStyle name="Normal 38 4 3 11" xfId="25024"/>
    <cellStyle name="Normal 38 4 3 12" xfId="29945"/>
    <cellStyle name="Normal 38 4 3 2" xfId="2211"/>
    <cellStyle name="Normal 38 4 3 2 10" xfId="31867"/>
    <cellStyle name="Normal 38 4 3 2 2" xfId="6011"/>
    <cellStyle name="Normal 38 4 3 2 2 2" xfId="7991"/>
    <cellStyle name="Normal 38 4 3 2 2 2 2" xfId="37576"/>
    <cellStyle name="Normal 38 4 3 2 2 3" xfId="14488"/>
    <cellStyle name="Normal 38 4 3 2 2 3 2" xfId="43028"/>
    <cellStyle name="Normal 38 4 3 2 2 4" xfId="35603"/>
    <cellStyle name="Normal 38 4 3 2 3" xfId="7362"/>
    <cellStyle name="Normal 38 4 3 2 3 2" xfId="16858"/>
    <cellStyle name="Normal 38 4 3 2 3 2 2" xfId="45397"/>
    <cellStyle name="Normal 38 4 3 2 3 3" xfId="36949"/>
    <cellStyle name="Normal 38 4 3 2 4" xfId="6734"/>
    <cellStyle name="Normal 38 4 3 2 4 2" xfId="36321"/>
    <cellStyle name="Normal 38 4 3 2 5" xfId="6010"/>
    <cellStyle name="Normal 38 4 3 2 5 2" xfId="35602"/>
    <cellStyle name="Normal 38 4 3 2 6" xfId="12256"/>
    <cellStyle name="Normal 38 4 3 2 6 2" xfId="41841"/>
    <cellStyle name="Normal 38 4 3 2 7" xfId="14487"/>
    <cellStyle name="Normal 38 4 3 2 7 2" xfId="43027"/>
    <cellStyle name="Normal 38 4 3 2 8" xfId="22023"/>
    <cellStyle name="Normal 38 4 3 2 9" xfId="26945"/>
    <cellStyle name="Normal 38 4 3 3" xfId="6012"/>
    <cellStyle name="Normal 38 4 3 3 2" xfId="7990"/>
    <cellStyle name="Normal 38 4 3 3 2 2" xfId="37575"/>
    <cellStyle name="Normal 38 4 3 3 3" xfId="12255"/>
    <cellStyle name="Normal 38 4 3 3 3 2" xfId="41840"/>
    <cellStyle name="Normal 38 4 3 3 4" xfId="14489"/>
    <cellStyle name="Normal 38 4 3 3 4 2" xfId="43029"/>
    <cellStyle name="Normal 38 4 3 3 5" xfId="35604"/>
    <cellStyle name="Normal 38 4 3 4" xfId="7095"/>
    <cellStyle name="Normal 38 4 3 4 2" xfId="14936"/>
    <cellStyle name="Normal 38 4 3 4 2 2" xfId="43475"/>
    <cellStyle name="Normal 38 4 3 4 3" xfId="36682"/>
    <cellStyle name="Normal 38 4 3 5" xfId="6492"/>
    <cellStyle name="Normal 38 4 3 5 2" xfId="19887"/>
    <cellStyle name="Normal 38 4 3 5 2 2" xfId="48424"/>
    <cellStyle name="Normal 38 4 3 5 3" xfId="36079"/>
    <cellStyle name="Normal 38 4 3 6" xfId="6009"/>
    <cellStyle name="Normal 38 4 3 6 2" xfId="35601"/>
    <cellStyle name="Normal 38 4 3 7" xfId="8302"/>
    <cellStyle name="Normal 38 4 3 7 2" xfId="37887"/>
    <cellStyle name="Normal 38 4 3 8" xfId="8543"/>
    <cellStyle name="Normal 38 4 3 8 2" xfId="38128"/>
    <cellStyle name="Normal 38 4 3 9" xfId="14486"/>
    <cellStyle name="Normal 38 4 3 9 2" xfId="43026"/>
    <cellStyle name="Normal 38 4 30" xfId="3724"/>
    <cellStyle name="Normal 38 4 30 2" xfId="12257"/>
    <cellStyle name="Normal 38 4 30 2 2" xfId="41842"/>
    <cellStyle name="Normal 38 4 30 3" xfId="18332"/>
    <cellStyle name="Normal 38 4 30 3 2" xfId="46869"/>
    <cellStyle name="Normal 38 4 30 4" xfId="23495"/>
    <cellStyle name="Normal 38 4 30 5" xfId="28417"/>
    <cellStyle name="Normal 38 4 30 6" xfId="33339"/>
    <cellStyle name="Normal 38 4 31" xfId="3841"/>
    <cellStyle name="Normal 38 4 31 2" xfId="12258"/>
    <cellStyle name="Normal 38 4 31 2 2" xfId="41843"/>
    <cellStyle name="Normal 38 4 31 3" xfId="18448"/>
    <cellStyle name="Normal 38 4 31 3 2" xfId="46985"/>
    <cellStyle name="Normal 38 4 31 4" xfId="23611"/>
    <cellStyle name="Normal 38 4 31 5" xfId="28533"/>
    <cellStyle name="Normal 38 4 31 6" xfId="33455"/>
    <cellStyle name="Normal 38 4 32" xfId="3959"/>
    <cellStyle name="Normal 38 4 32 2" xfId="12259"/>
    <cellStyle name="Normal 38 4 32 2 2" xfId="41844"/>
    <cellStyle name="Normal 38 4 32 3" xfId="18566"/>
    <cellStyle name="Normal 38 4 32 3 2" xfId="47103"/>
    <cellStyle name="Normal 38 4 32 4" xfId="23729"/>
    <cellStyle name="Normal 38 4 32 5" xfId="28651"/>
    <cellStyle name="Normal 38 4 32 6" xfId="33573"/>
    <cellStyle name="Normal 38 4 33" xfId="4074"/>
    <cellStyle name="Normal 38 4 33 2" xfId="12260"/>
    <cellStyle name="Normal 38 4 33 2 2" xfId="41845"/>
    <cellStyle name="Normal 38 4 33 3" xfId="18680"/>
    <cellStyle name="Normal 38 4 33 3 2" xfId="47217"/>
    <cellStyle name="Normal 38 4 33 4" xfId="23843"/>
    <cellStyle name="Normal 38 4 33 5" xfId="28765"/>
    <cellStyle name="Normal 38 4 33 6" xfId="33687"/>
    <cellStyle name="Normal 38 4 34" xfId="4189"/>
    <cellStyle name="Normal 38 4 34 2" xfId="12261"/>
    <cellStyle name="Normal 38 4 34 2 2" xfId="41846"/>
    <cellStyle name="Normal 38 4 34 3" xfId="18795"/>
    <cellStyle name="Normal 38 4 34 3 2" xfId="47332"/>
    <cellStyle name="Normal 38 4 34 4" xfId="23958"/>
    <cellStyle name="Normal 38 4 34 5" xfId="28880"/>
    <cellStyle name="Normal 38 4 34 6" xfId="33802"/>
    <cellStyle name="Normal 38 4 35" xfId="4316"/>
    <cellStyle name="Normal 38 4 35 2" xfId="12262"/>
    <cellStyle name="Normal 38 4 35 2 2" xfId="41847"/>
    <cellStyle name="Normal 38 4 35 3" xfId="18922"/>
    <cellStyle name="Normal 38 4 35 3 2" xfId="47459"/>
    <cellStyle name="Normal 38 4 35 4" xfId="24085"/>
    <cellStyle name="Normal 38 4 35 5" xfId="29007"/>
    <cellStyle name="Normal 38 4 35 6" xfId="33929"/>
    <cellStyle name="Normal 38 4 36" xfId="4431"/>
    <cellStyle name="Normal 38 4 36 2" xfId="12263"/>
    <cellStyle name="Normal 38 4 36 2 2" xfId="41848"/>
    <cellStyle name="Normal 38 4 36 3" xfId="19036"/>
    <cellStyle name="Normal 38 4 36 3 2" xfId="47573"/>
    <cellStyle name="Normal 38 4 36 4" xfId="24199"/>
    <cellStyle name="Normal 38 4 36 5" xfId="29121"/>
    <cellStyle name="Normal 38 4 36 6" xfId="34043"/>
    <cellStyle name="Normal 38 4 37" xfId="4548"/>
    <cellStyle name="Normal 38 4 37 2" xfId="12264"/>
    <cellStyle name="Normal 38 4 37 2 2" xfId="41849"/>
    <cellStyle name="Normal 38 4 37 3" xfId="19153"/>
    <cellStyle name="Normal 38 4 37 3 2" xfId="47690"/>
    <cellStyle name="Normal 38 4 37 4" xfId="24316"/>
    <cellStyle name="Normal 38 4 37 5" xfId="29238"/>
    <cellStyle name="Normal 38 4 37 6" xfId="34160"/>
    <cellStyle name="Normal 38 4 38" xfId="4664"/>
    <cellStyle name="Normal 38 4 38 2" xfId="12265"/>
    <cellStyle name="Normal 38 4 38 2 2" xfId="41850"/>
    <cellStyle name="Normal 38 4 38 3" xfId="19269"/>
    <cellStyle name="Normal 38 4 38 3 2" xfId="47806"/>
    <cellStyle name="Normal 38 4 38 4" xfId="24432"/>
    <cellStyle name="Normal 38 4 38 5" xfId="29354"/>
    <cellStyle name="Normal 38 4 38 6" xfId="34276"/>
    <cellStyle name="Normal 38 4 39" xfId="4779"/>
    <cellStyle name="Normal 38 4 39 2" xfId="12266"/>
    <cellStyle name="Normal 38 4 39 2 2" xfId="41851"/>
    <cellStyle name="Normal 38 4 39 3" xfId="19384"/>
    <cellStyle name="Normal 38 4 39 3 2" xfId="47921"/>
    <cellStyle name="Normal 38 4 39 4" xfId="24547"/>
    <cellStyle name="Normal 38 4 39 5" xfId="29469"/>
    <cellStyle name="Normal 38 4 39 6" xfId="34391"/>
    <cellStyle name="Normal 38 4 4" xfId="391"/>
    <cellStyle name="Normal 38 4 4 10" xfId="30065"/>
    <cellStyle name="Normal 38 4 4 2" xfId="6014"/>
    <cellStyle name="Normal 38 4 4 2 2" xfId="7992"/>
    <cellStyle name="Normal 38 4 4 2 2 2" xfId="37577"/>
    <cellStyle name="Normal 38 4 4 2 3" xfId="14491"/>
    <cellStyle name="Normal 38 4 4 2 3 2" xfId="43031"/>
    <cellStyle name="Normal 38 4 4 2 4" xfId="35606"/>
    <cellStyle name="Normal 38 4 4 3" xfId="7363"/>
    <cellStyle name="Normal 38 4 4 3 2" xfId="15056"/>
    <cellStyle name="Normal 38 4 4 3 2 2" xfId="43595"/>
    <cellStyle name="Normal 38 4 4 3 3" xfId="36950"/>
    <cellStyle name="Normal 38 4 4 4" xfId="6614"/>
    <cellStyle name="Normal 38 4 4 4 2" xfId="36201"/>
    <cellStyle name="Normal 38 4 4 5" xfId="6013"/>
    <cellStyle name="Normal 38 4 4 5 2" xfId="35605"/>
    <cellStyle name="Normal 38 4 4 6" xfId="12267"/>
    <cellStyle name="Normal 38 4 4 6 2" xfId="41852"/>
    <cellStyle name="Normal 38 4 4 7" xfId="14490"/>
    <cellStyle name="Normal 38 4 4 7 2" xfId="43030"/>
    <cellStyle name="Normal 38 4 4 8" xfId="20221"/>
    <cellStyle name="Normal 38 4 4 9" xfId="25143"/>
    <cellStyle name="Normal 38 4 40" xfId="4900"/>
    <cellStyle name="Normal 38 4 40 2" xfId="12268"/>
    <cellStyle name="Normal 38 4 40 2 2" xfId="41853"/>
    <cellStyle name="Normal 38 4 40 3" xfId="19504"/>
    <cellStyle name="Normal 38 4 40 3 2" xfId="48041"/>
    <cellStyle name="Normal 38 4 40 4" xfId="24667"/>
    <cellStyle name="Normal 38 4 40 5" xfId="29589"/>
    <cellStyle name="Normal 38 4 40 6" xfId="34511"/>
    <cellStyle name="Normal 38 4 41" xfId="5015"/>
    <cellStyle name="Normal 38 4 41 2" xfId="12269"/>
    <cellStyle name="Normal 38 4 41 2 2" xfId="41854"/>
    <cellStyle name="Normal 38 4 41 3" xfId="19619"/>
    <cellStyle name="Normal 38 4 41 3 2" xfId="48156"/>
    <cellStyle name="Normal 38 4 41 4" xfId="24782"/>
    <cellStyle name="Normal 38 4 41 5" xfId="29704"/>
    <cellStyle name="Normal 38 4 41 6" xfId="34626"/>
    <cellStyle name="Normal 38 4 42" xfId="5998"/>
    <cellStyle name="Normal 38 4 42 2" xfId="12193"/>
    <cellStyle name="Normal 38 4 42 2 2" xfId="41778"/>
    <cellStyle name="Normal 38 4 42 3" xfId="14816"/>
    <cellStyle name="Normal 38 4 42 3 2" xfId="43355"/>
    <cellStyle name="Normal 38 4 42 4" xfId="35590"/>
    <cellStyle name="Normal 38 4 43" xfId="8182"/>
    <cellStyle name="Normal 38 4 43 2" xfId="19884"/>
    <cellStyle name="Normal 38 4 43 2 2" xfId="48421"/>
    <cellStyle name="Normal 38 4 43 3" xfId="37767"/>
    <cellStyle name="Normal 38 4 44" xfId="8423"/>
    <cellStyle name="Normal 38 4 44 2" xfId="38008"/>
    <cellStyle name="Normal 38 4 45" xfId="13633"/>
    <cellStyle name="Normal 38 4 45 2" xfId="42173"/>
    <cellStyle name="Normal 38 4 46" xfId="19981"/>
    <cellStyle name="Normal 38 4 47" xfId="24904"/>
    <cellStyle name="Normal 38 4 48" xfId="29825"/>
    <cellStyle name="Normal 38 4 5" xfId="513"/>
    <cellStyle name="Normal 38 4 5 10" xfId="30186"/>
    <cellStyle name="Normal 38 4 5 2" xfId="6016"/>
    <cellStyle name="Normal 38 4 5 2 2" xfId="7993"/>
    <cellStyle name="Normal 38 4 5 2 2 2" xfId="37578"/>
    <cellStyle name="Normal 38 4 5 2 3" xfId="14493"/>
    <cellStyle name="Normal 38 4 5 2 3 2" xfId="43033"/>
    <cellStyle name="Normal 38 4 5 2 4" xfId="35608"/>
    <cellStyle name="Normal 38 4 5 3" xfId="7459"/>
    <cellStyle name="Normal 38 4 5 3 2" xfId="15177"/>
    <cellStyle name="Normal 38 4 5 3 2 2" xfId="43716"/>
    <cellStyle name="Normal 38 4 5 3 3" xfId="37045"/>
    <cellStyle name="Normal 38 4 5 4" xfId="6855"/>
    <cellStyle name="Normal 38 4 5 4 2" xfId="36442"/>
    <cellStyle name="Normal 38 4 5 5" xfId="6015"/>
    <cellStyle name="Normal 38 4 5 5 2" xfId="35607"/>
    <cellStyle name="Normal 38 4 5 6" xfId="12270"/>
    <cellStyle name="Normal 38 4 5 6 2" xfId="41855"/>
    <cellStyle name="Normal 38 4 5 7" xfId="14492"/>
    <cellStyle name="Normal 38 4 5 7 2" xfId="43032"/>
    <cellStyle name="Normal 38 4 5 8" xfId="20342"/>
    <cellStyle name="Normal 38 4 5 9" xfId="25264"/>
    <cellStyle name="Normal 38 4 6" xfId="648"/>
    <cellStyle name="Normal 38 4 6 2" xfId="7984"/>
    <cellStyle name="Normal 38 4 6 2 2" xfId="15309"/>
    <cellStyle name="Normal 38 4 6 2 2 2" xfId="43848"/>
    <cellStyle name="Normal 38 4 6 2 3" xfId="37569"/>
    <cellStyle name="Normal 38 4 6 3" xfId="6017"/>
    <cellStyle name="Normal 38 4 6 3 2" xfId="35609"/>
    <cellStyle name="Normal 38 4 6 4" xfId="12271"/>
    <cellStyle name="Normal 38 4 6 4 2" xfId="41856"/>
    <cellStyle name="Normal 38 4 6 5" xfId="14494"/>
    <cellStyle name="Normal 38 4 6 5 2" xfId="43034"/>
    <cellStyle name="Normal 38 4 6 6" xfId="20474"/>
    <cellStyle name="Normal 38 4 6 7" xfId="25396"/>
    <cellStyle name="Normal 38 4 6 8" xfId="30318"/>
    <cellStyle name="Normal 38 4 7" xfId="762"/>
    <cellStyle name="Normal 38 4 7 2" xfId="6975"/>
    <cellStyle name="Normal 38 4 7 2 2" xfId="36562"/>
    <cellStyle name="Normal 38 4 7 3" xfId="12272"/>
    <cellStyle name="Normal 38 4 7 3 2" xfId="41857"/>
    <cellStyle name="Normal 38 4 7 4" xfId="15423"/>
    <cellStyle name="Normal 38 4 7 4 2" xfId="43962"/>
    <cellStyle name="Normal 38 4 7 5" xfId="20588"/>
    <cellStyle name="Normal 38 4 7 6" xfId="25510"/>
    <cellStyle name="Normal 38 4 7 7" xfId="30432"/>
    <cellStyle name="Normal 38 4 8" xfId="876"/>
    <cellStyle name="Normal 38 4 8 2" xfId="6372"/>
    <cellStyle name="Normal 38 4 8 2 2" xfId="35959"/>
    <cellStyle name="Normal 38 4 8 3" xfId="12273"/>
    <cellStyle name="Normal 38 4 8 3 2" xfId="41858"/>
    <cellStyle name="Normal 38 4 8 4" xfId="15537"/>
    <cellStyle name="Normal 38 4 8 4 2" xfId="44076"/>
    <cellStyle name="Normal 38 4 8 5" xfId="20702"/>
    <cellStyle name="Normal 38 4 8 6" xfId="25624"/>
    <cellStyle name="Normal 38 4 8 7" xfId="30546"/>
    <cellStyle name="Normal 38 4 9" xfId="1023"/>
    <cellStyle name="Normal 38 4 9 2" xfId="12274"/>
    <cellStyle name="Normal 38 4 9 2 2" xfId="41859"/>
    <cellStyle name="Normal 38 4 9 3" xfId="15678"/>
    <cellStyle name="Normal 38 4 9 3 2" xfId="44217"/>
    <cellStyle name="Normal 38 4 9 4" xfId="20843"/>
    <cellStyle name="Normal 38 4 9 5" xfId="25765"/>
    <cellStyle name="Normal 38 4 9 6" xfId="30687"/>
    <cellStyle name="Normal 38 40" xfId="3705"/>
    <cellStyle name="Normal 38 40 2" xfId="12275"/>
    <cellStyle name="Normal 38 40 2 2" xfId="41860"/>
    <cellStyle name="Normal 38 40 3" xfId="18313"/>
    <cellStyle name="Normal 38 40 3 2" xfId="46850"/>
    <cellStyle name="Normal 38 40 4" xfId="23476"/>
    <cellStyle name="Normal 38 40 5" xfId="28398"/>
    <cellStyle name="Normal 38 40 6" xfId="33320"/>
    <cellStyle name="Normal 38 41" xfId="4290"/>
    <cellStyle name="Normal 38 41 2" xfId="12276"/>
    <cellStyle name="Normal 38 41 2 2" xfId="41861"/>
    <cellStyle name="Normal 38 41 3" xfId="18896"/>
    <cellStyle name="Normal 38 41 3 2" xfId="47433"/>
    <cellStyle name="Normal 38 41 4" xfId="24059"/>
    <cellStyle name="Normal 38 41 5" xfId="28981"/>
    <cellStyle name="Normal 38 41 6" xfId="33903"/>
    <cellStyle name="Normal 38 42" xfId="2535"/>
    <cellStyle name="Normal 38 42 2" xfId="12277"/>
    <cellStyle name="Normal 38 42 2 2" xfId="41862"/>
    <cellStyle name="Normal 38 42 3" xfId="17146"/>
    <cellStyle name="Normal 38 42 3 2" xfId="45683"/>
    <cellStyle name="Normal 38 42 4" xfId="22309"/>
    <cellStyle name="Normal 38 42 5" xfId="27231"/>
    <cellStyle name="Normal 38 42 6" xfId="32153"/>
    <cellStyle name="Normal 38 43" xfId="4523"/>
    <cellStyle name="Normal 38 43 2" xfId="12278"/>
    <cellStyle name="Normal 38 43 2 2" xfId="41863"/>
    <cellStyle name="Normal 38 43 3" xfId="19128"/>
    <cellStyle name="Normal 38 43 3 2" xfId="47665"/>
    <cellStyle name="Normal 38 43 4" xfId="24291"/>
    <cellStyle name="Normal 38 43 5" xfId="29213"/>
    <cellStyle name="Normal 38 43 6" xfId="34135"/>
    <cellStyle name="Normal 38 44" xfId="3933"/>
    <cellStyle name="Normal 38 44 2" xfId="12279"/>
    <cellStyle name="Normal 38 44 2 2" xfId="41864"/>
    <cellStyle name="Normal 38 44 3" xfId="18540"/>
    <cellStyle name="Normal 38 44 3 2" xfId="47077"/>
    <cellStyle name="Normal 38 44 4" xfId="23703"/>
    <cellStyle name="Normal 38 44 5" xfId="28625"/>
    <cellStyle name="Normal 38 44 6" xfId="33547"/>
    <cellStyle name="Normal 38 45" xfId="4283"/>
    <cellStyle name="Normal 38 45 2" xfId="12280"/>
    <cellStyle name="Normal 38 45 2 2" xfId="41865"/>
    <cellStyle name="Normal 38 45 3" xfId="18889"/>
    <cellStyle name="Normal 38 45 3 2" xfId="47426"/>
    <cellStyle name="Normal 38 45 4" xfId="24052"/>
    <cellStyle name="Normal 38 45 5" xfId="28974"/>
    <cellStyle name="Normal 38 45 6" xfId="33896"/>
    <cellStyle name="Normal 38 46" xfId="4874"/>
    <cellStyle name="Normal 38 46 2" xfId="12281"/>
    <cellStyle name="Normal 38 46 2 2" xfId="41866"/>
    <cellStyle name="Normal 38 46 3" xfId="19479"/>
    <cellStyle name="Normal 38 46 3 2" xfId="48016"/>
    <cellStyle name="Normal 38 46 4" xfId="24642"/>
    <cellStyle name="Normal 38 46 5" xfId="29564"/>
    <cellStyle name="Normal 38 46 6" xfId="34486"/>
    <cellStyle name="Normal 38 47" xfId="4645"/>
    <cellStyle name="Normal 38 47 2" xfId="12282"/>
    <cellStyle name="Normal 38 47 2 2" xfId="41867"/>
    <cellStyle name="Normal 38 47 3" xfId="19250"/>
    <cellStyle name="Normal 38 47 3 2" xfId="47787"/>
    <cellStyle name="Normal 38 47 4" xfId="24413"/>
    <cellStyle name="Normal 38 47 5" xfId="29335"/>
    <cellStyle name="Normal 38 47 6" xfId="34257"/>
    <cellStyle name="Normal 38 48" xfId="5852"/>
    <cellStyle name="Normal 38 48 2" xfId="11588"/>
    <cellStyle name="Normal 38 48 2 2" xfId="41173"/>
    <cellStyle name="Normal 38 48 3" xfId="14791"/>
    <cellStyle name="Normal 38 48 3 2" xfId="43330"/>
    <cellStyle name="Normal 38 48 4" xfId="35444"/>
    <cellStyle name="Normal 38 49" xfId="8157"/>
    <cellStyle name="Normal 38 49 2" xfId="19855"/>
    <cellStyle name="Normal 38 49 2 2" xfId="48392"/>
    <cellStyle name="Normal 38 49 3" xfId="37742"/>
    <cellStyle name="Normal 38 5" xfId="146"/>
    <cellStyle name="Normal 38 5 10" xfId="1179"/>
    <cellStyle name="Normal 38 5 10 2" xfId="12284"/>
    <cellStyle name="Normal 38 5 10 2 2" xfId="41869"/>
    <cellStyle name="Normal 38 5 10 3" xfId="15829"/>
    <cellStyle name="Normal 38 5 10 3 2" xfId="44368"/>
    <cellStyle name="Normal 38 5 10 4" xfId="20994"/>
    <cellStyle name="Normal 38 5 10 5" xfId="25916"/>
    <cellStyle name="Normal 38 5 10 6" xfId="30838"/>
    <cellStyle name="Normal 38 5 11" xfId="1295"/>
    <cellStyle name="Normal 38 5 11 2" xfId="12285"/>
    <cellStyle name="Normal 38 5 11 2 2" xfId="41870"/>
    <cellStyle name="Normal 38 5 11 3" xfId="15944"/>
    <cellStyle name="Normal 38 5 11 3 2" xfId="44483"/>
    <cellStyle name="Normal 38 5 11 4" xfId="21109"/>
    <cellStyle name="Normal 38 5 11 5" xfId="26031"/>
    <cellStyle name="Normal 38 5 11 6" xfId="30953"/>
    <cellStyle name="Normal 38 5 12" xfId="1410"/>
    <cellStyle name="Normal 38 5 12 2" xfId="12286"/>
    <cellStyle name="Normal 38 5 12 2 2" xfId="41871"/>
    <cellStyle name="Normal 38 5 12 3" xfId="16059"/>
    <cellStyle name="Normal 38 5 12 3 2" xfId="44598"/>
    <cellStyle name="Normal 38 5 12 4" xfId="21224"/>
    <cellStyle name="Normal 38 5 12 5" xfId="26146"/>
    <cellStyle name="Normal 38 5 12 6" xfId="31068"/>
    <cellStyle name="Normal 38 5 13" xfId="1525"/>
    <cellStyle name="Normal 38 5 13 2" xfId="12287"/>
    <cellStyle name="Normal 38 5 13 2 2" xfId="41872"/>
    <cellStyle name="Normal 38 5 13 3" xfId="16174"/>
    <cellStyle name="Normal 38 5 13 3 2" xfId="44713"/>
    <cellStyle name="Normal 38 5 13 4" xfId="21339"/>
    <cellStyle name="Normal 38 5 13 5" xfId="26261"/>
    <cellStyle name="Normal 38 5 13 6" xfId="31183"/>
    <cellStyle name="Normal 38 5 14" xfId="1639"/>
    <cellStyle name="Normal 38 5 14 2" xfId="12288"/>
    <cellStyle name="Normal 38 5 14 2 2" xfId="41873"/>
    <cellStyle name="Normal 38 5 14 3" xfId="16288"/>
    <cellStyle name="Normal 38 5 14 3 2" xfId="44827"/>
    <cellStyle name="Normal 38 5 14 4" xfId="21453"/>
    <cellStyle name="Normal 38 5 14 5" xfId="26375"/>
    <cellStyle name="Normal 38 5 14 6" xfId="31297"/>
    <cellStyle name="Normal 38 5 15" xfId="1753"/>
    <cellStyle name="Normal 38 5 15 2" xfId="12289"/>
    <cellStyle name="Normal 38 5 15 2 2" xfId="41874"/>
    <cellStyle name="Normal 38 5 15 3" xfId="16402"/>
    <cellStyle name="Normal 38 5 15 3 2" xfId="44941"/>
    <cellStyle name="Normal 38 5 15 4" xfId="21567"/>
    <cellStyle name="Normal 38 5 15 5" xfId="26489"/>
    <cellStyle name="Normal 38 5 15 6" xfId="31411"/>
    <cellStyle name="Normal 38 5 16" xfId="1867"/>
    <cellStyle name="Normal 38 5 16 2" xfId="12290"/>
    <cellStyle name="Normal 38 5 16 2 2" xfId="41875"/>
    <cellStyle name="Normal 38 5 16 3" xfId="16516"/>
    <cellStyle name="Normal 38 5 16 3 2" xfId="45055"/>
    <cellStyle name="Normal 38 5 16 4" xfId="21681"/>
    <cellStyle name="Normal 38 5 16 5" xfId="26603"/>
    <cellStyle name="Normal 38 5 16 6" xfId="31525"/>
    <cellStyle name="Normal 38 5 17" xfId="1981"/>
    <cellStyle name="Normal 38 5 17 2" xfId="12291"/>
    <cellStyle name="Normal 38 5 17 2 2" xfId="41876"/>
    <cellStyle name="Normal 38 5 17 3" xfId="16630"/>
    <cellStyle name="Normal 38 5 17 3 2" xfId="45169"/>
    <cellStyle name="Normal 38 5 17 4" xfId="21795"/>
    <cellStyle name="Normal 38 5 17 5" xfId="26717"/>
    <cellStyle name="Normal 38 5 17 6" xfId="31639"/>
    <cellStyle name="Normal 38 5 18" xfId="2096"/>
    <cellStyle name="Normal 38 5 18 2" xfId="12292"/>
    <cellStyle name="Normal 38 5 18 2 2" xfId="41877"/>
    <cellStyle name="Normal 38 5 18 3" xfId="16745"/>
    <cellStyle name="Normal 38 5 18 3 2" xfId="45284"/>
    <cellStyle name="Normal 38 5 18 4" xfId="21910"/>
    <cellStyle name="Normal 38 5 18 5" xfId="26832"/>
    <cellStyle name="Normal 38 5 18 6" xfId="31754"/>
    <cellStyle name="Normal 38 5 19" xfId="2442"/>
    <cellStyle name="Normal 38 5 19 2" xfId="12293"/>
    <cellStyle name="Normal 38 5 19 2 2" xfId="41878"/>
    <cellStyle name="Normal 38 5 19 3" xfId="17053"/>
    <cellStyle name="Normal 38 5 19 3 2" xfId="45590"/>
    <cellStyle name="Normal 38 5 19 4" xfId="22216"/>
    <cellStyle name="Normal 38 5 19 5" xfId="27138"/>
    <cellStyle name="Normal 38 5 19 6" xfId="32060"/>
    <cellStyle name="Normal 38 5 2" xfId="216"/>
    <cellStyle name="Normal 38 5 2 10" xfId="1365"/>
    <cellStyle name="Normal 38 5 2 10 2" xfId="12295"/>
    <cellStyle name="Normal 38 5 2 10 2 2" xfId="41880"/>
    <cellStyle name="Normal 38 5 2 10 3" xfId="16014"/>
    <cellStyle name="Normal 38 5 2 10 3 2" xfId="44553"/>
    <cellStyle name="Normal 38 5 2 10 4" xfId="21179"/>
    <cellStyle name="Normal 38 5 2 10 5" xfId="26101"/>
    <cellStyle name="Normal 38 5 2 10 6" xfId="31023"/>
    <cellStyle name="Normal 38 5 2 11" xfId="1480"/>
    <cellStyle name="Normal 38 5 2 11 2" xfId="12296"/>
    <cellStyle name="Normal 38 5 2 11 2 2" xfId="41881"/>
    <cellStyle name="Normal 38 5 2 11 3" xfId="16129"/>
    <cellStyle name="Normal 38 5 2 11 3 2" xfId="44668"/>
    <cellStyle name="Normal 38 5 2 11 4" xfId="21294"/>
    <cellStyle name="Normal 38 5 2 11 5" xfId="26216"/>
    <cellStyle name="Normal 38 5 2 11 6" xfId="31138"/>
    <cellStyle name="Normal 38 5 2 12" xfId="1595"/>
    <cellStyle name="Normal 38 5 2 12 2" xfId="12297"/>
    <cellStyle name="Normal 38 5 2 12 2 2" xfId="41882"/>
    <cellStyle name="Normal 38 5 2 12 3" xfId="16244"/>
    <cellStyle name="Normal 38 5 2 12 3 2" xfId="44783"/>
    <cellStyle name="Normal 38 5 2 12 4" xfId="21409"/>
    <cellStyle name="Normal 38 5 2 12 5" xfId="26331"/>
    <cellStyle name="Normal 38 5 2 12 6" xfId="31253"/>
    <cellStyle name="Normal 38 5 2 13" xfId="1709"/>
    <cellStyle name="Normal 38 5 2 13 2" xfId="12298"/>
    <cellStyle name="Normal 38 5 2 13 2 2" xfId="41883"/>
    <cellStyle name="Normal 38 5 2 13 3" xfId="16358"/>
    <cellStyle name="Normal 38 5 2 13 3 2" xfId="44897"/>
    <cellStyle name="Normal 38 5 2 13 4" xfId="21523"/>
    <cellStyle name="Normal 38 5 2 13 5" xfId="26445"/>
    <cellStyle name="Normal 38 5 2 13 6" xfId="31367"/>
    <cellStyle name="Normal 38 5 2 14" xfId="1823"/>
    <cellStyle name="Normal 38 5 2 14 2" xfId="12299"/>
    <cellStyle name="Normal 38 5 2 14 2 2" xfId="41884"/>
    <cellStyle name="Normal 38 5 2 14 3" xfId="16472"/>
    <cellStyle name="Normal 38 5 2 14 3 2" xfId="45011"/>
    <cellStyle name="Normal 38 5 2 14 4" xfId="21637"/>
    <cellStyle name="Normal 38 5 2 14 5" xfId="26559"/>
    <cellStyle name="Normal 38 5 2 14 6" xfId="31481"/>
    <cellStyle name="Normal 38 5 2 15" xfId="1937"/>
    <cellStyle name="Normal 38 5 2 15 2" xfId="12300"/>
    <cellStyle name="Normal 38 5 2 15 2 2" xfId="41885"/>
    <cellStyle name="Normal 38 5 2 15 3" xfId="16586"/>
    <cellStyle name="Normal 38 5 2 15 3 2" xfId="45125"/>
    <cellStyle name="Normal 38 5 2 15 4" xfId="21751"/>
    <cellStyle name="Normal 38 5 2 15 5" xfId="26673"/>
    <cellStyle name="Normal 38 5 2 15 6" xfId="31595"/>
    <cellStyle name="Normal 38 5 2 16" xfId="2051"/>
    <cellStyle name="Normal 38 5 2 16 2" xfId="12301"/>
    <cellStyle name="Normal 38 5 2 16 2 2" xfId="41886"/>
    <cellStyle name="Normal 38 5 2 16 3" xfId="16700"/>
    <cellStyle name="Normal 38 5 2 16 3 2" xfId="45239"/>
    <cellStyle name="Normal 38 5 2 16 4" xfId="21865"/>
    <cellStyle name="Normal 38 5 2 16 5" xfId="26787"/>
    <cellStyle name="Normal 38 5 2 16 6" xfId="31709"/>
    <cellStyle name="Normal 38 5 2 17" xfId="2166"/>
    <cellStyle name="Normal 38 5 2 17 2" xfId="12302"/>
    <cellStyle name="Normal 38 5 2 17 2 2" xfId="41887"/>
    <cellStyle name="Normal 38 5 2 17 3" xfId="16815"/>
    <cellStyle name="Normal 38 5 2 17 3 2" xfId="45354"/>
    <cellStyle name="Normal 38 5 2 17 4" xfId="21980"/>
    <cellStyle name="Normal 38 5 2 17 5" xfId="26902"/>
    <cellStyle name="Normal 38 5 2 17 6" xfId="31824"/>
    <cellStyle name="Normal 38 5 2 18" xfId="2512"/>
    <cellStyle name="Normal 38 5 2 18 2" xfId="12303"/>
    <cellStyle name="Normal 38 5 2 18 2 2" xfId="41888"/>
    <cellStyle name="Normal 38 5 2 18 3" xfId="17123"/>
    <cellStyle name="Normal 38 5 2 18 3 2" xfId="45660"/>
    <cellStyle name="Normal 38 5 2 18 4" xfId="22286"/>
    <cellStyle name="Normal 38 5 2 18 5" xfId="27208"/>
    <cellStyle name="Normal 38 5 2 18 6" xfId="32130"/>
    <cellStyle name="Normal 38 5 2 19" xfId="2631"/>
    <cellStyle name="Normal 38 5 2 19 2" xfId="12304"/>
    <cellStyle name="Normal 38 5 2 19 2 2" xfId="41889"/>
    <cellStyle name="Normal 38 5 2 19 3" xfId="17242"/>
    <cellStyle name="Normal 38 5 2 19 3 2" xfId="45779"/>
    <cellStyle name="Normal 38 5 2 19 4" xfId="22405"/>
    <cellStyle name="Normal 38 5 2 19 5" xfId="27327"/>
    <cellStyle name="Normal 38 5 2 19 6" xfId="32249"/>
    <cellStyle name="Normal 38 5 2 2" xfId="348"/>
    <cellStyle name="Normal 38 5 2 2 10" xfId="20178"/>
    <cellStyle name="Normal 38 5 2 2 11" xfId="25091"/>
    <cellStyle name="Normal 38 5 2 2 12" xfId="30022"/>
    <cellStyle name="Normal 38 5 2 2 2" xfId="2279"/>
    <cellStyle name="Normal 38 5 2 2 2 10" xfId="31934"/>
    <cellStyle name="Normal 38 5 2 2 2 2" xfId="6022"/>
    <cellStyle name="Normal 38 5 2 2 2 2 2" xfId="7997"/>
    <cellStyle name="Normal 38 5 2 2 2 2 2 2" xfId="37582"/>
    <cellStyle name="Normal 38 5 2 2 2 2 3" xfId="14497"/>
    <cellStyle name="Normal 38 5 2 2 2 2 3 2" xfId="43037"/>
    <cellStyle name="Normal 38 5 2 2 2 2 4" xfId="35614"/>
    <cellStyle name="Normal 38 5 2 2 2 3" xfId="7364"/>
    <cellStyle name="Normal 38 5 2 2 2 3 2" xfId="16925"/>
    <cellStyle name="Normal 38 5 2 2 2 3 2 2" xfId="45464"/>
    <cellStyle name="Normal 38 5 2 2 2 3 3" xfId="36951"/>
    <cellStyle name="Normal 38 5 2 2 2 4" xfId="6811"/>
    <cellStyle name="Normal 38 5 2 2 2 4 2" xfId="36398"/>
    <cellStyle name="Normal 38 5 2 2 2 5" xfId="6021"/>
    <cellStyle name="Normal 38 5 2 2 2 5 2" xfId="35613"/>
    <cellStyle name="Normal 38 5 2 2 2 6" xfId="12306"/>
    <cellStyle name="Normal 38 5 2 2 2 6 2" xfId="41891"/>
    <cellStyle name="Normal 38 5 2 2 2 7" xfId="14496"/>
    <cellStyle name="Normal 38 5 2 2 2 7 2" xfId="43036"/>
    <cellStyle name="Normal 38 5 2 2 2 8" xfId="22090"/>
    <cellStyle name="Normal 38 5 2 2 2 9" xfId="27012"/>
    <cellStyle name="Normal 38 5 2 2 3" xfId="6023"/>
    <cellStyle name="Normal 38 5 2 2 3 2" xfId="7996"/>
    <cellStyle name="Normal 38 5 2 2 3 2 2" xfId="37581"/>
    <cellStyle name="Normal 38 5 2 2 3 3" xfId="12305"/>
    <cellStyle name="Normal 38 5 2 2 3 3 2" xfId="41890"/>
    <cellStyle name="Normal 38 5 2 2 3 4" xfId="14498"/>
    <cellStyle name="Normal 38 5 2 2 3 4 2" xfId="43038"/>
    <cellStyle name="Normal 38 5 2 2 3 5" xfId="35615"/>
    <cellStyle name="Normal 38 5 2 2 4" xfId="7162"/>
    <cellStyle name="Normal 38 5 2 2 4 2" xfId="15013"/>
    <cellStyle name="Normal 38 5 2 2 4 2 2" xfId="43552"/>
    <cellStyle name="Normal 38 5 2 2 4 3" xfId="36749"/>
    <cellStyle name="Normal 38 5 2 2 5" xfId="6569"/>
    <cellStyle name="Normal 38 5 2 2 5 2" xfId="19890"/>
    <cellStyle name="Normal 38 5 2 2 5 2 2" xfId="48427"/>
    <cellStyle name="Normal 38 5 2 2 5 3" xfId="36156"/>
    <cellStyle name="Normal 38 5 2 2 6" xfId="6020"/>
    <cellStyle name="Normal 38 5 2 2 6 2" xfId="35612"/>
    <cellStyle name="Normal 38 5 2 2 7" xfId="8369"/>
    <cellStyle name="Normal 38 5 2 2 7 2" xfId="37954"/>
    <cellStyle name="Normal 38 5 2 2 8" xfId="8610"/>
    <cellStyle name="Normal 38 5 2 2 8 2" xfId="38195"/>
    <cellStyle name="Normal 38 5 2 2 9" xfId="14495"/>
    <cellStyle name="Normal 38 5 2 2 9 2" xfId="43035"/>
    <cellStyle name="Normal 38 5 2 20" xfId="2749"/>
    <cellStyle name="Normal 38 5 2 20 2" xfId="12307"/>
    <cellStyle name="Normal 38 5 2 20 2 2" xfId="41892"/>
    <cellStyle name="Normal 38 5 2 20 3" xfId="17360"/>
    <cellStyle name="Normal 38 5 2 20 3 2" xfId="45897"/>
    <cellStyle name="Normal 38 5 2 20 4" xfId="22523"/>
    <cellStyle name="Normal 38 5 2 20 5" xfId="27445"/>
    <cellStyle name="Normal 38 5 2 20 6" xfId="32367"/>
    <cellStyle name="Normal 38 5 2 21" xfId="2868"/>
    <cellStyle name="Normal 38 5 2 21 2" xfId="12308"/>
    <cellStyle name="Normal 38 5 2 21 2 2" xfId="41893"/>
    <cellStyle name="Normal 38 5 2 21 3" xfId="17479"/>
    <cellStyle name="Normal 38 5 2 21 3 2" xfId="46016"/>
    <cellStyle name="Normal 38 5 2 21 4" xfId="22642"/>
    <cellStyle name="Normal 38 5 2 21 5" xfId="27564"/>
    <cellStyle name="Normal 38 5 2 21 6" xfId="32486"/>
    <cellStyle name="Normal 38 5 2 22" xfId="2984"/>
    <cellStyle name="Normal 38 5 2 22 2" xfId="12309"/>
    <cellStyle name="Normal 38 5 2 22 2 2" xfId="41894"/>
    <cellStyle name="Normal 38 5 2 22 3" xfId="17595"/>
    <cellStyle name="Normal 38 5 2 22 3 2" xfId="46132"/>
    <cellStyle name="Normal 38 5 2 22 4" xfId="22758"/>
    <cellStyle name="Normal 38 5 2 22 5" xfId="27680"/>
    <cellStyle name="Normal 38 5 2 22 6" xfId="32602"/>
    <cellStyle name="Normal 38 5 2 23" xfId="3102"/>
    <cellStyle name="Normal 38 5 2 23 2" xfId="12310"/>
    <cellStyle name="Normal 38 5 2 23 2 2" xfId="41895"/>
    <cellStyle name="Normal 38 5 2 23 3" xfId="17713"/>
    <cellStyle name="Normal 38 5 2 23 3 2" xfId="46250"/>
    <cellStyle name="Normal 38 5 2 23 4" xfId="22876"/>
    <cellStyle name="Normal 38 5 2 23 5" xfId="27798"/>
    <cellStyle name="Normal 38 5 2 23 6" xfId="32720"/>
    <cellStyle name="Normal 38 5 2 24" xfId="3220"/>
    <cellStyle name="Normal 38 5 2 24 2" xfId="12311"/>
    <cellStyle name="Normal 38 5 2 24 2 2" xfId="41896"/>
    <cellStyle name="Normal 38 5 2 24 3" xfId="17830"/>
    <cellStyle name="Normal 38 5 2 24 3 2" xfId="46367"/>
    <cellStyle name="Normal 38 5 2 24 4" xfId="22993"/>
    <cellStyle name="Normal 38 5 2 24 5" xfId="27915"/>
    <cellStyle name="Normal 38 5 2 24 6" xfId="32837"/>
    <cellStyle name="Normal 38 5 2 25" xfId="3337"/>
    <cellStyle name="Normal 38 5 2 25 2" xfId="12312"/>
    <cellStyle name="Normal 38 5 2 25 2 2" xfId="41897"/>
    <cellStyle name="Normal 38 5 2 25 3" xfId="17947"/>
    <cellStyle name="Normal 38 5 2 25 3 2" xfId="46484"/>
    <cellStyle name="Normal 38 5 2 25 4" xfId="23110"/>
    <cellStyle name="Normal 38 5 2 25 5" xfId="28032"/>
    <cellStyle name="Normal 38 5 2 25 6" xfId="32954"/>
    <cellStyle name="Normal 38 5 2 26" xfId="3454"/>
    <cellStyle name="Normal 38 5 2 26 2" xfId="12313"/>
    <cellStyle name="Normal 38 5 2 26 2 2" xfId="41898"/>
    <cellStyle name="Normal 38 5 2 26 3" xfId="18064"/>
    <cellStyle name="Normal 38 5 2 26 3 2" xfId="46601"/>
    <cellStyle name="Normal 38 5 2 26 4" xfId="23227"/>
    <cellStyle name="Normal 38 5 2 26 5" xfId="28149"/>
    <cellStyle name="Normal 38 5 2 26 6" xfId="33071"/>
    <cellStyle name="Normal 38 5 2 27" xfId="3568"/>
    <cellStyle name="Normal 38 5 2 27 2" xfId="12314"/>
    <cellStyle name="Normal 38 5 2 27 2 2" xfId="41899"/>
    <cellStyle name="Normal 38 5 2 27 3" xfId="18178"/>
    <cellStyle name="Normal 38 5 2 27 3 2" xfId="46715"/>
    <cellStyle name="Normal 38 5 2 27 4" xfId="23341"/>
    <cellStyle name="Normal 38 5 2 27 5" xfId="28263"/>
    <cellStyle name="Normal 38 5 2 27 6" xfId="33185"/>
    <cellStyle name="Normal 38 5 2 28" xfId="3685"/>
    <cellStyle name="Normal 38 5 2 28 2" xfId="12315"/>
    <cellStyle name="Normal 38 5 2 28 2 2" xfId="41900"/>
    <cellStyle name="Normal 38 5 2 28 3" xfId="18294"/>
    <cellStyle name="Normal 38 5 2 28 3 2" xfId="46831"/>
    <cellStyle name="Normal 38 5 2 28 4" xfId="23457"/>
    <cellStyle name="Normal 38 5 2 28 5" xfId="28379"/>
    <cellStyle name="Normal 38 5 2 28 6" xfId="33301"/>
    <cellStyle name="Normal 38 5 2 29" xfId="3801"/>
    <cellStyle name="Normal 38 5 2 29 2" xfId="12316"/>
    <cellStyle name="Normal 38 5 2 29 2 2" xfId="41901"/>
    <cellStyle name="Normal 38 5 2 29 3" xfId="18409"/>
    <cellStyle name="Normal 38 5 2 29 3 2" xfId="46946"/>
    <cellStyle name="Normal 38 5 2 29 4" xfId="23572"/>
    <cellStyle name="Normal 38 5 2 29 5" xfId="28494"/>
    <cellStyle name="Normal 38 5 2 29 6" xfId="33416"/>
    <cellStyle name="Normal 38 5 2 3" xfId="468"/>
    <cellStyle name="Normal 38 5 2 3 10" xfId="30142"/>
    <cellStyle name="Normal 38 5 2 3 2" xfId="6025"/>
    <cellStyle name="Normal 38 5 2 3 2 2" xfId="7998"/>
    <cellStyle name="Normal 38 5 2 3 2 2 2" xfId="37583"/>
    <cellStyle name="Normal 38 5 2 3 2 3" xfId="14500"/>
    <cellStyle name="Normal 38 5 2 3 2 3 2" xfId="43040"/>
    <cellStyle name="Normal 38 5 2 3 2 4" xfId="35617"/>
    <cellStyle name="Normal 38 5 2 3 3" xfId="7365"/>
    <cellStyle name="Normal 38 5 2 3 3 2" xfId="15133"/>
    <cellStyle name="Normal 38 5 2 3 3 2 2" xfId="43672"/>
    <cellStyle name="Normal 38 5 2 3 3 3" xfId="36952"/>
    <cellStyle name="Normal 38 5 2 3 4" xfId="6691"/>
    <cellStyle name="Normal 38 5 2 3 4 2" xfId="36278"/>
    <cellStyle name="Normal 38 5 2 3 5" xfId="6024"/>
    <cellStyle name="Normal 38 5 2 3 5 2" xfId="35616"/>
    <cellStyle name="Normal 38 5 2 3 6" xfId="12317"/>
    <cellStyle name="Normal 38 5 2 3 6 2" xfId="41902"/>
    <cellStyle name="Normal 38 5 2 3 7" xfId="14499"/>
    <cellStyle name="Normal 38 5 2 3 7 2" xfId="43039"/>
    <cellStyle name="Normal 38 5 2 3 8" xfId="20298"/>
    <cellStyle name="Normal 38 5 2 3 9" xfId="25220"/>
    <cellStyle name="Normal 38 5 2 30" xfId="3918"/>
    <cellStyle name="Normal 38 5 2 30 2" xfId="12318"/>
    <cellStyle name="Normal 38 5 2 30 2 2" xfId="41903"/>
    <cellStyle name="Normal 38 5 2 30 3" xfId="18525"/>
    <cellStyle name="Normal 38 5 2 30 3 2" xfId="47062"/>
    <cellStyle name="Normal 38 5 2 30 4" xfId="23688"/>
    <cellStyle name="Normal 38 5 2 30 5" xfId="28610"/>
    <cellStyle name="Normal 38 5 2 30 6" xfId="33532"/>
    <cellStyle name="Normal 38 5 2 31" xfId="4036"/>
    <cellStyle name="Normal 38 5 2 31 2" xfId="12319"/>
    <cellStyle name="Normal 38 5 2 31 2 2" xfId="41904"/>
    <cellStyle name="Normal 38 5 2 31 3" xfId="18643"/>
    <cellStyle name="Normal 38 5 2 31 3 2" xfId="47180"/>
    <cellStyle name="Normal 38 5 2 31 4" xfId="23806"/>
    <cellStyle name="Normal 38 5 2 31 5" xfId="28728"/>
    <cellStyle name="Normal 38 5 2 31 6" xfId="33650"/>
    <cellStyle name="Normal 38 5 2 32" xfId="4151"/>
    <cellStyle name="Normal 38 5 2 32 2" xfId="12320"/>
    <cellStyle name="Normal 38 5 2 32 2 2" xfId="41905"/>
    <cellStyle name="Normal 38 5 2 32 3" xfId="18757"/>
    <cellStyle name="Normal 38 5 2 32 3 2" xfId="47294"/>
    <cellStyle name="Normal 38 5 2 32 4" xfId="23920"/>
    <cellStyle name="Normal 38 5 2 32 5" xfId="28842"/>
    <cellStyle name="Normal 38 5 2 32 6" xfId="33764"/>
    <cellStyle name="Normal 38 5 2 33" xfId="4266"/>
    <cellStyle name="Normal 38 5 2 33 2" xfId="12321"/>
    <cellStyle name="Normal 38 5 2 33 2 2" xfId="41906"/>
    <cellStyle name="Normal 38 5 2 33 3" xfId="18872"/>
    <cellStyle name="Normal 38 5 2 33 3 2" xfId="47409"/>
    <cellStyle name="Normal 38 5 2 33 4" xfId="24035"/>
    <cellStyle name="Normal 38 5 2 33 5" xfId="28957"/>
    <cellStyle name="Normal 38 5 2 33 6" xfId="33879"/>
    <cellStyle name="Normal 38 5 2 34" xfId="4393"/>
    <cellStyle name="Normal 38 5 2 34 2" xfId="12322"/>
    <cellStyle name="Normal 38 5 2 34 2 2" xfId="41907"/>
    <cellStyle name="Normal 38 5 2 34 3" xfId="18999"/>
    <cellStyle name="Normal 38 5 2 34 3 2" xfId="47536"/>
    <cellStyle name="Normal 38 5 2 34 4" xfId="24162"/>
    <cellStyle name="Normal 38 5 2 34 5" xfId="29084"/>
    <cellStyle name="Normal 38 5 2 34 6" xfId="34006"/>
    <cellStyle name="Normal 38 5 2 35" xfId="4508"/>
    <cellStyle name="Normal 38 5 2 35 2" xfId="12323"/>
    <cellStyle name="Normal 38 5 2 35 2 2" xfId="41908"/>
    <cellStyle name="Normal 38 5 2 35 3" xfId="19113"/>
    <cellStyle name="Normal 38 5 2 35 3 2" xfId="47650"/>
    <cellStyle name="Normal 38 5 2 35 4" xfId="24276"/>
    <cellStyle name="Normal 38 5 2 35 5" xfId="29198"/>
    <cellStyle name="Normal 38 5 2 35 6" xfId="34120"/>
    <cellStyle name="Normal 38 5 2 36" xfId="4625"/>
    <cellStyle name="Normal 38 5 2 36 2" xfId="12324"/>
    <cellStyle name="Normal 38 5 2 36 2 2" xfId="41909"/>
    <cellStyle name="Normal 38 5 2 36 3" xfId="19230"/>
    <cellStyle name="Normal 38 5 2 36 3 2" xfId="47767"/>
    <cellStyle name="Normal 38 5 2 36 4" xfId="24393"/>
    <cellStyle name="Normal 38 5 2 36 5" xfId="29315"/>
    <cellStyle name="Normal 38 5 2 36 6" xfId="34237"/>
    <cellStyle name="Normal 38 5 2 37" xfId="4741"/>
    <cellStyle name="Normal 38 5 2 37 2" xfId="12325"/>
    <cellStyle name="Normal 38 5 2 37 2 2" xfId="41910"/>
    <cellStyle name="Normal 38 5 2 37 3" xfId="19346"/>
    <cellStyle name="Normal 38 5 2 37 3 2" xfId="47883"/>
    <cellStyle name="Normal 38 5 2 37 4" xfId="24509"/>
    <cellStyle name="Normal 38 5 2 37 5" xfId="29431"/>
    <cellStyle name="Normal 38 5 2 37 6" xfId="34353"/>
    <cellStyle name="Normal 38 5 2 38" xfId="4856"/>
    <cellStyle name="Normal 38 5 2 38 2" xfId="12326"/>
    <cellStyle name="Normal 38 5 2 38 2 2" xfId="41911"/>
    <cellStyle name="Normal 38 5 2 38 3" xfId="19461"/>
    <cellStyle name="Normal 38 5 2 38 3 2" xfId="47998"/>
    <cellStyle name="Normal 38 5 2 38 4" xfId="24624"/>
    <cellStyle name="Normal 38 5 2 38 5" xfId="29546"/>
    <cellStyle name="Normal 38 5 2 38 6" xfId="34468"/>
    <cellStyle name="Normal 38 5 2 39" xfId="4977"/>
    <cellStyle name="Normal 38 5 2 39 2" xfId="12327"/>
    <cellStyle name="Normal 38 5 2 39 2 2" xfId="41912"/>
    <cellStyle name="Normal 38 5 2 39 3" xfId="19581"/>
    <cellStyle name="Normal 38 5 2 39 3 2" xfId="48118"/>
    <cellStyle name="Normal 38 5 2 39 4" xfId="24744"/>
    <cellStyle name="Normal 38 5 2 39 5" xfId="29666"/>
    <cellStyle name="Normal 38 5 2 39 6" xfId="34588"/>
    <cellStyle name="Normal 38 5 2 4" xfId="590"/>
    <cellStyle name="Normal 38 5 2 4 10" xfId="30263"/>
    <cellStyle name="Normal 38 5 2 4 2" xfId="6027"/>
    <cellStyle name="Normal 38 5 2 4 2 2" xfId="7999"/>
    <cellStyle name="Normal 38 5 2 4 2 2 2" xfId="37584"/>
    <cellStyle name="Normal 38 5 2 4 2 3" xfId="14502"/>
    <cellStyle name="Normal 38 5 2 4 2 3 2" xfId="43042"/>
    <cellStyle name="Normal 38 5 2 4 2 4" xfId="35619"/>
    <cellStyle name="Normal 38 5 2 4 3" xfId="7536"/>
    <cellStyle name="Normal 38 5 2 4 3 2" xfId="15254"/>
    <cellStyle name="Normal 38 5 2 4 3 2 2" xfId="43793"/>
    <cellStyle name="Normal 38 5 2 4 3 3" xfId="37122"/>
    <cellStyle name="Normal 38 5 2 4 4" xfId="6932"/>
    <cellStyle name="Normal 38 5 2 4 4 2" xfId="36519"/>
    <cellStyle name="Normal 38 5 2 4 5" xfId="6026"/>
    <cellStyle name="Normal 38 5 2 4 5 2" xfId="35618"/>
    <cellStyle name="Normal 38 5 2 4 6" xfId="12328"/>
    <cellStyle name="Normal 38 5 2 4 6 2" xfId="41913"/>
    <cellStyle name="Normal 38 5 2 4 7" xfId="14501"/>
    <cellStyle name="Normal 38 5 2 4 7 2" xfId="43041"/>
    <cellStyle name="Normal 38 5 2 4 8" xfId="20419"/>
    <cellStyle name="Normal 38 5 2 4 9" xfId="25341"/>
    <cellStyle name="Normal 38 5 2 40" xfId="5092"/>
    <cellStyle name="Normal 38 5 2 40 2" xfId="12329"/>
    <cellStyle name="Normal 38 5 2 40 2 2" xfId="41914"/>
    <cellStyle name="Normal 38 5 2 40 3" xfId="19696"/>
    <cellStyle name="Normal 38 5 2 40 3 2" xfId="48233"/>
    <cellStyle name="Normal 38 5 2 40 4" xfId="24859"/>
    <cellStyle name="Normal 38 5 2 40 5" xfId="29781"/>
    <cellStyle name="Normal 38 5 2 40 6" xfId="34703"/>
    <cellStyle name="Normal 38 5 2 41" xfId="6019"/>
    <cellStyle name="Normal 38 5 2 41 2" xfId="12294"/>
    <cellStyle name="Normal 38 5 2 41 2 2" xfId="41879"/>
    <cellStyle name="Normal 38 5 2 41 3" xfId="14893"/>
    <cellStyle name="Normal 38 5 2 41 3 2" xfId="43432"/>
    <cellStyle name="Normal 38 5 2 41 4" xfId="35611"/>
    <cellStyle name="Normal 38 5 2 42" xfId="8259"/>
    <cellStyle name="Normal 38 5 2 42 2" xfId="19889"/>
    <cellStyle name="Normal 38 5 2 42 2 2" xfId="48426"/>
    <cellStyle name="Normal 38 5 2 42 3" xfId="37844"/>
    <cellStyle name="Normal 38 5 2 43" xfId="8500"/>
    <cellStyle name="Normal 38 5 2 43 2" xfId="38085"/>
    <cellStyle name="Normal 38 5 2 44" xfId="13710"/>
    <cellStyle name="Normal 38 5 2 44 2" xfId="42250"/>
    <cellStyle name="Normal 38 5 2 45" xfId="20058"/>
    <cellStyle name="Normal 38 5 2 46" xfId="24981"/>
    <cellStyle name="Normal 38 5 2 47" xfId="29902"/>
    <cellStyle name="Normal 38 5 2 5" xfId="725"/>
    <cellStyle name="Normal 38 5 2 5 2" xfId="7995"/>
    <cellStyle name="Normal 38 5 2 5 2 2" xfId="15386"/>
    <cellStyle name="Normal 38 5 2 5 2 2 2" xfId="43925"/>
    <cellStyle name="Normal 38 5 2 5 2 3" xfId="37580"/>
    <cellStyle name="Normal 38 5 2 5 3" xfId="6028"/>
    <cellStyle name="Normal 38 5 2 5 3 2" xfId="35620"/>
    <cellStyle name="Normal 38 5 2 5 4" xfId="12330"/>
    <cellStyle name="Normal 38 5 2 5 4 2" xfId="41915"/>
    <cellStyle name="Normal 38 5 2 5 5" xfId="14503"/>
    <cellStyle name="Normal 38 5 2 5 5 2" xfId="43043"/>
    <cellStyle name="Normal 38 5 2 5 6" xfId="20551"/>
    <cellStyle name="Normal 38 5 2 5 7" xfId="25473"/>
    <cellStyle name="Normal 38 5 2 5 8" xfId="30395"/>
    <cellStyle name="Normal 38 5 2 6" xfId="839"/>
    <cellStyle name="Normal 38 5 2 6 2" xfId="7052"/>
    <cellStyle name="Normal 38 5 2 6 2 2" xfId="36639"/>
    <cellStyle name="Normal 38 5 2 6 3" xfId="12331"/>
    <cellStyle name="Normal 38 5 2 6 3 2" xfId="41916"/>
    <cellStyle name="Normal 38 5 2 6 4" xfId="15500"/>
    <cellStyle name="Normal 38 5 2 6 4 2" xfId="44039"/>
    <cellStyle name="Normal 38 5 2 6 5" xfId="20665"/>
    <cellStyle name="Normal 38 5 2 6 6" xfId="25587"/>
    <cellStyle name="Normal 38 5 2 6 7" xfId="30509"/>
    <cellStyle name="Normal 38 5 2 7" xfId="953"/>
    <cellStyle name="Normal 38 5 2 7 2" xfId="6449"/>
    <cellStyle name="Normal 38 5 2 7 2 2" xfId="36036"/>
    <cellStyle name="Normal 38 5 2 7 3" xfId="12332"/>
    <cellStyle name="Normal 38 5 2 7 3 2" xfId="41917"/>
    <cellStyle name="Normal 38 5 2 7 4" xfId="15614"/>
    <cellStyle name="Normal 38 5 2 7 4 2" xfId="44153"/>
    <cellStyle name="Normal 38 5 2 7 5" xfId="20779"/>
    <cellStyle name="Normal 38 5 2 7 6" xfId="25701"/>
    <cellStyle name="Normal 38 5 2 7 7" xfId="30623"/>
    <cellStyle name="Normal 38 5 2 8" xfId="1100"/>
    <cellStyle name="Normal 38 5 2 8 2" xfId="12333"/>
    <cellStyle name="Normal 38 5 2 8 2 2" xfId="41918"/>
    <cellStyle name="Normal 38 5 2 8 3" xfId="15755"/>
    <cellStyle name="Normal 38 5 2 8 3 2" xfId="44294"/>
    <cellStyle name="Normal 38 5 2 8 4" xfId="20920"/>
    <cellStyle name="Normal 38 5 2 8 5" xfId="25842"/>
    <cellStyle name="Normal 38 5 2 8 6" xfId="30764"/>
    <cellStyle name="Normal 38 5 2 9" xfId="1249"/>
    <cellStyle name="Normal 38 5 2 9 2" xfId="12334"/>
    <cellStyle name="Normal 38 5 2 9 2 2" xfId="41919"/>
    <cellStyle name="Normal 38 5 2 9 3" xfId="15899"/>
    <cellStyle name="Normal 38 5 2 9 3 2" xfId="44438"/>
    <cellStyle name="Normal 38 5 2 9 4" xfId="21064"/>
    <cellStyle name="Normal 38 5 2 9 5" xfId="25986"/>
    <cellStyle name="Normal 38 5 2 9 6" xfId="30908"/>
    <cellStyle name="Normal 38 5 20" xfId="2561"/>
    <cellStyle name="Normal 38 5 20 2" xfId="12335"/>
    <cellStyle name="Normal 38 5 20 2 2" xfId="41920"/>
    <cellStyle name="Normal 38 5 20 3" xfId="17172"/>
    <cellStyle name="Normal 38 5 20 3 2" xfId="45709"/>
    <cellStyle name="Normal 38 5 20 4" xfId="22335"/>
    <cellStyle name="Normal 38 5 20 5" xfId="27257"/>
    <cellStyle name="Normal 38 5 20 6" xfId="32179"/>
    <cellStyle name="Normal 38 5 21" xfId="2679"/>
    <cellStyle name="Normal 38 5 21 2" xfId="12336"/>
    <cellStyle name="Normal 38 5 21 2 2" xfId="41921"/>
    <cellStyle name="Normal 38 5 21 3" xfId="17290"/>
    <cellStyle name="Normal 38 5 21 3 2" xfId="45827"/>
    <cellStyle name="Normal 38 5 21 4" xfId="22453"/>
    <cellStyle name="Normal 38 5 21 5" xfId="27375"/>
    <cellStyle name="Normal 38 5 21 6" xfId="32297"/>
    <cellStyle name="Normal 38 5 22" xfId="2798"/>
    <cellStyle name="Normal 38 5 22 2" xfId="12337"/>
    <cellStyle name="Normal 38 5 22 2 2" xfId="41922"/>
    <cellStyle name="Normal 38 5 22 3" xfId="17409"/>
    <cellStyle name="Normal 38 5 22 3 2" xfId="45946"/>
    <cellStyle name="Normal 38 5 22 4" xfId="22572"/>
    <cellStyle name="Normal 38 5 22 5" xfId="27494"/>
    <cellStyle name="Normal 38 5 22 6" xfId="32416"/>
    <cellStyle name="Normal 38 5 23" xfId="2914"/>
    <cellStyle name="Normal 38 5 23 2" xfId="12338"/>
    <cellStyle name="Normal 38 5 23 2 2" xfId="41923"/>
    <cellStyle name="Normal 38 5 23 3" xfId="17525"/>
    <cellStyle name="Normal 38 5 23 3 2" xfId="46062"/>
    <cellStyle name="Normal 38 5 23 4" xfId="22688"/>
    <cellStyle name="Normal 38 5 23 5" xfId="27610"/>
    <cellStyle name="Normal 38 5 23 6" xfId="32532"/>
    <cellStyle name="Normal 38 5 24" xfId="3032"/>
    <cellStyle name="Normal 38 5 24 2" xfId="12339"/>
    <cellStyle name="Normal 38 5 24 2 2" xfId="41924"/>
    <cellStyle name="Normal 38 5 24 3" xfId="17643"/>
    <cellStyle name="Normal 38 5 24 3 2" xfId="46180"/>
    <cellStyle name="Normal 38 5 24 4" xfId="22806"/>
    <cellStyle name="Normal 38 5 24 5" xfId="27728"/>
    <cellStyle name="Normal 38 5 24 6" xfId="32650"/>
    <cellStyle name="Normal 38 5 25" xfId="3150"/>
    <cellStyle name="Normal 38 5 25 2" xfId="12340"/>
    <cellStyle name="Normal 38 5 25 2 2" xfId="41925"/>
    <cellStyle name="Normal 38 5 25 3" xfId="17760"/>
    <cellStyle name="Normal 38 5 25 3 2" xfId="46297"/>
    <cellStyle name="Normal 38 5 25 4" xfId="22923"/>
    <cellStyle name="Normal 38 5 25 5" xfId="27845"/>
    <cellStyle name="Normal 38 5 25 6" xfId="32767"/>
    <cellStyle name="Normal 38 5 26" xfId="3267"/>
    <cellStyle name="Normal 38 5 26 2" xfId="12341"/>
    <cellStyle name="Normal 38 5 26 2 2" xfId="41926"/>
    <cellStyle name="Normal 38 5 26 3" xfId="17877"/>
    <cellStyle name="Normal 38 5 26 3 2" xfId="46414"/>
    <cellStyle name="Normal 38 5 26 4" xfId="23040"/>
    <cellStyle name="Normal 38 5 26 5" xfId="27962"/>
    <cellStyle name="Normal 38 5 26 6" xfId="32884"/>
    <cellStyle name="Normal 38 5 27" xfId="3384"/>
    <cellStyle name="Normal 38 5 27 2" xfId="12342"/>
    <cellStyle name="Normal 38 5 27 2 2" xfId="41927"/>
    <cellStyle name="Normal 38 5 27 3" xfId="17994"/>
    <cellStyle name="Normal 38 5 27 3 2" xfId="46531"/>
    <cellStyle name="Normal 38 5 27 4" xfId="23157"/>
    <cellStyle name="Normal 38 5 27 5" xfId="28079"/>
    <cellStyle name="Normal 38 5 27 6" xfId="33001"/>
    <cellStyle name="Normal 38 5 28" xfId="3498"/>
    <cellStyle name="Normal 38 5 28 2" xfId="12343"/>
    <cellStyle name="Normal 38 5 28 2 2" xfId="41928"/>
    <cellStyle name="Normal 38 5 28 3" xfId="18108"/>
    <cellStyle name="Normal 38 5 28 3 2" xfId="46645"/>
    <cellStyle name="Normal 38 5 28 4" xfId="23271"/>
    <cellStyle name="Normal 38 5 28 5" xfId="28193"/>
    <cellStyle name="Normal 38 5 28 6" xfId="33115"/>
    <cellStyle name="Normal 38 5 29" xfId="3615"/>
    <cellStyle name="Normal 38 5 29 2" xfId="12344"/>
    <cellStyle name="Normal 38 5 29 2 2" xfId="41929"/>
    <cellStyle name="Normal 38 5 29 3" xfId="18224"/>
    <cellStyle name="Normal 38 5 29 3 2" xfId="46761"/>
    <cellStyle name="Normal 38 5 29 4" xfId="23387"/>
    <cellStyle name="Normal 38 5 29 5" xfId="28309"/>
    <cellStyle name="Normal 38 5 29 6" xfId="33231"/>
    <cellStyle name="Normal 38 5 3" xfId="278"/>
    <cellStyle name="Normal 38 5 3 10" xfId="20108"/>
    <cellStyle name="Normal 38 5 3 11" xfId="25031"/>
    <cellStyle name="Normal 38 5 3 12" xfId="29952"/>
    <cellStyle name="Normal 38 5 3 2" xfId="2218"/>
    <cellStyle name="Normal 38 5 3 2 10" xfId="31874"/>
    <cellStyle name="Normal 38 5 3 2 2" xfId="6031"/>
    <cellStyle name="Normal 38 5 3 2 2 2" xfId="8001"/>
    <cellStyle name="Normal 38 5 3 2 2 2 2" xfId="37586"/>
    <cellStyle name="Normal 38 5 3 2 2 3" xfId="14506"/>
    <cellStyle name="Normal 38 5 3 2 2 3 2" xfId="43046"/>
    <cellStyle name="Normal 38 5 3 2 2 4" xfId="35623"/>
    <cellStyle name="Normal 38 5 3 2 3" xfId="7366"/>
    <cellStyle name="Normal 38 5 3 2 3 2" xfId="16865"/>
    <cellStyle name="Normal 38 5 3 2 3 2 2" xfId="45404"/>
    <cellStyle name="Normal 38 5 3 2 3 3" xfId="36953"/>
    <cellStyle name="Normal 38 5 3 2 4" xfId="6741"/>
    <cellStyle name="Normal 38 5 3 2 4 2" xfId="36328"/>
    <cellStyle name="Normal 38 5 3 2 5" xfId="6030"/>
    <cellStyle name="Normal 38 5 3 2 5 2" xfId="35622"/>
    <cellStyle name="Normal 38 5 3 2 6" xfId="12346"/>
    <cellStyle name="Normal 38 5 3 2 6 2" xfId="41931"/>
    <cellStyle name="Normal 38 5 3 2 7" xfId="14505"/>
    <cellStyle name="Normal 38 5 3 2 7 2" xfId="43045"/>
    <cellStyle name="Normal 38 5 3 2 8" xfId="22030"/>
    <cellStyle name="Normal 38 5 3 2 9" xfId="26952"/>
    <cellStyle name="Normal 38 5 3 3" xfId="6032"/>
    <cellStyle name="Normal 38 5 3 3 2" xfId="8000"/>
    <cellStyle name="Normal 38 5 3 3 2 2" xfId="37585"/>
    <cellStyle name="Normal 38 5 3 3 3" xfId="12345"/>
    <cellStyle name="Normal 38 5 3 3 3 2" xfId="41930"/>
    <cellStyle name="Normal 38 5 3 3 4" xfId="14507"/>
    <cellStyle name="Normal 38 5 3 3 4 2" xfId="43047"/>
    <cellStyle name="Normal 38 5 3 3 5" xfId="35624"/>
    <cellStyle name="Normal 38 5 3 4" xfId="7102"/>
    <cellStyle name="Normal 38 5 3 4 2" xfId="14943"/>
    <cellStyle name="Normal 38 5 3 4 2 2" xfId="43482"/>
    <cellStyle name="Normal 38 5 3 4 3" xfId="36689"/>
    <cellStyle name="Normal 38 5 3 5" xfId="6499"/>
    <cellStyle name="Normal 38 5 3 5 2" xfId="19891"/>
    <cellStyle name="Normal 38 5 3 5 2 2" xfId="48428"/>
    <cellStyle name="Normal 38 5 3 5 3" xfId="36086"/>
    <cellStyle name="Normal 38 5 3 6" xfId="6029"/>
    <cellStyle name="Normal 38 5 3 6 2" xfId="35621"/>
    <cellStyle name="Normal 38 5 3 7" xfId="8309"/>
    <cellStyle name="Normal 38 5 3 7 2" xfId="37894"/>
    <cellStyle name="Normal 38 5 3 8" xfId="8550"/>
    <cellStyle name="Normal 38 5 3 8 2" xfId="38135"/>
    <cellStyle name="Normal 38 5 3 9" xfId="14504"/>
    <cellStyle name="Normal 38 5 3 9 2" xfId="43044"/>
    <cellStyle name="Normal 38 5 30" xfId="3731"/>
    <cellStyle name="Normal 38 5 30 2" xfId="12347"/>
    <cellStyle name="Normal 38 5 30 2 2" xfId="41932"/>
    <cellStyle name="Normal 38 5 30 3" xfId="18339"/>
    <cellStyle name="Normal 38 5 30 3 2" xfId="46876"/>
    <cellStyle name="Normal 38 5 30 4" xfId="23502"/>
    <cellStyle name="Normal 38 5 30 5" xfId="28424"/>
    <cellStyle name="Normal 38 5 30 6" xfId="33346"/>
    <cellStyle name="Normal 38 5 31" xfId="3848"/>
    <cellStyle name="Normal 38 5 31 2" xfId="12348"/>
    <cellStyle name="Normal 38 5 31 2 2" xfId="41933"/>
    <cellStyle name="Normal 38 5 31 3" xfId="18455"/>
    <cellStyle name="Normal 38 5 31 3 2" xfId="46992"/>
    <cellStyle name="Normal 38 5 31 4" xfId="23618"/>
    <cellStyle name="Normal 38 5 31 5" xfId="28540"/>
    <cellStyle name="Normal 38 5 31 6" xfId="33462"/>
    <cellStyle name="Normal 38 5 32" xfId="3966"/>
    <cellStyle name="Normal 38 5 32 2" xfId="12349"/>
    <cellStyle name="Normal 38 5 32 2 2" xfId="41934"/>
    <cellStyle name="Normal 38 5 32 3" xfId="18573"/>
    <cellStyle name="Normal 38 5 32 3 2" xfId="47110"/>
    <cellStyle name="Normal 38 5 32 4" xfId="23736"/>
    <cellStyle name="Normal 38 5 32 5" xfId="28658"/>
    <cellStyle name="Normal 38 5 32 6" xfId="33580"/>
    <cellStyle name="Normal 38 5 33" xfId="4081"/>
    <cellStyle name="Normal 38 5 33 2" xfId="12350"/>
    <cellStyle name="Normal 38 5 33 2 2" xfId="41935"/>
    <cellStyle name="Normal 38 5 33 3" xfId="18687"/>
    <cellStyle name="Normal 38 5 33 3 2" xfId="47224"/>
    <cellStyle name="Normal 38 5 33 4" xfId="23850"/>
    <cellStyle name="Normal 38 5 33 5" xfId="28772"/>
    <cellStyle name="Normal 38 5 33 6" xfId="33694"/>
    <cellStyle name="Normal 38 5 34" xfId="4196"/>
    <cellStyle name="Normal 38 5 34 2" xfId="12351"/>
    <cellStyle name="Normal 38 5 34 2 2" xfId="41936"/>
    <cellStyle name="Normal 38 5 34 3" xfId="18802"/>
    <cellStyle name="Normal 38 5 34 3 2" xfId="47339"/>
    <cellStyle name="Normal 38 5 34 4" xfId="23965"/>
    <cellStyle name="Normal 38 5 34 5" xfId="28887"/>
    <cellStyle name="Normal 38 5 34 6" xfId="33809"/>
    <cellStyle name="Normal 38 5 35" xfId="4323"/>
    <cellStyle name="Normal 38 5 35 2" xfId="12352"/>
    <cellStyle name="Normal 38 5 35 2 2" xfId="41937"/>
    <cellStyle name="Normal 38 5 35 3" xfId="18929"/>
    <cellStyle name="Normal 38 5 35 3 2" xfId="47466"/>
    <cellStyle name="Normal 38 5 35 4" xfId="24092"/>
    <cellStyle name="Normal 38 5 35 5" xfId="29014"/>
    <cellStyle name="Normal 38 5 35 6" xfId="33936"/>
    <cellStyle name="Normal 38 5 36" xfId="4438"/>
    <cellStyle name="Normal 38 5 36 2" xfId="12353"/>
    <cellStyle name="Normal 38 5 36 2 2" xfId="41938"/>
    <cellStyle name="Normal 38 5 36 3" xfId="19043"/>
    <cellStyle name="Normal 38 5 36 3 2" xfId="47580"/>
    <cellStyle name="Normal 38 5 36 4" xfId="24206"/>
    <cellStyle name="Normal 38 5 36 5" xfId="29128"/>
    <cellStyle name="Normal 38 5 36 6" xfId="34050"/>
    <cellStyle name="Normal 38 5 37" xfId="4555"/>
    <cellStyle name="Normal 38 5 37 2" xfId="12354"/>
    <cellStyle name="Normal 38 5 37 2 2" xfId="41939"/>
    <cellStyle name="Normal 38 5 37 3" xfId="19160"/>
    <cellStyle name="Normal 38 5 37 3 2" xfId="47697"/>
    <cellStyle name="Normal 38 5 37 4" xfId="24323"/>
    <cellStyle name="Normal 38 5 37 5" xfId="29245"/>
    <cellStyle name="Normal 38 5 37 6" xfId="34167"/>
    <cellStyle name="Normal 38 5 38" xfId="4671"/>
    <cellStyle name="Normal 38 5 38 2" xfId="12355"/>
    <cellStyle name="Normal 38 5 38 2 2" xfId="41940"/>
    <cellStyle name="Normal 38 5 38 3" xfId="19276"/>
    <cellStyle name="Normal 38 5 38 3 2" xfId="47813"/>
    <cellStyle name="Normal 38 5 38 4" xfId="24439"/>
    <cellStyle name="Normal 38 5 38 5" xfId="29361"/>
    <cellStyle name="Normal 38 5 38 6" xfId="34283"/>
    <cellStyle name="Normal 38 5 39" xfId="4786"/>
    <cellStyle name="Normal 38 5 39 2" xfId="12356"/>
    <cellStyle name="Normal 38 5 39 2 2" xfId="41941"/>
    <cellStyle name="Normal 38 5 39 3" xfId="19391"/>
    <cellStyle name="Normal 38 5 39 3 2" xfId="47928"/>
    <cellStyle name="Normal 38 5 39 4" xfId="24554"/>
    <cellStyle name="Normal 38 5 39 5" xfId="29476"/>
    <cellStyle name="Normal 38 5 39 6" xfId="34398"/>
    <cellStyle name="Normal 38 5 4" xfId="398"/>
    <cellStyle name="Normal 38 5 4 10" xfId="30072"/>
    <cellStyle name="Normal 38 5 4 2" xfId="6034"/>
    <cellStyle name="Normal 38 5 4 2 2" xfId="8002"/>
    <cellStyle name="Normal 38 5 4 2 2 2" xfId="37587"/>
    <cellStyle name="Normal 38 5 4 2 3" xfId="14509"/>
    <cellStyle name="Normal 38 5 4 2 3 2" xfId="43049"/>
    <cellStyle name="Normal 38 5 4 2 4" xfId="35626"/>
    <cellStyle name="Normal 38 5 4 3" xfId="7367"/>
    <cellStyle name="Normal 38 5 4 3 2" xfId="15063"/>
    <cellStyle name="Normal 38 5 4 3 2 2" xfId="43602"/>
    <cellStyle name="Normal 38 5 4 3 3" xfId="36954"/>
    <cellStyle name="Normal 38 5 4 4" xfId="6621"/>
    <cellStyle name="Normal 38 5 4 4 2" xfId="36208"/>
    <cellStyle name="Normal 38 5 4 5" xfId="6033"/>
    <cellStyle name="Normal 38 5 4 5 2" xfId="35625"/>
    <cellStyle name="Normal 38 5 4 6" xfId="12357"/>
    <cellStyle name="Normal 38 5 4 6 2" xfId="41942"/>
    <cellStyle name="Normal 38 5 4 7" xfId="14508"/>
    <cellStyle name="Normal 38 5 4 7 2" xfId="43048"/>
    <cellStyle name="Normal 38 5 4 8" xfId="20228"/>
    <cellStyle name="Normal 38 5 4 9" xfId="25150"/>
    <cellStyle name="Normal 38 5 40" xfId="4907"/>
    <cellStyle name="Normal 38 5 40 2" xfId="12358"/>
    <cellStyle name="Normal 38 5 40 2 2" xfId="41943"/>
    <cellStyle name="Normal 38 5 40 3" xfId="19511"/>
    <cellStyle name="Normal 38 5 40 3 2" xfId="48048"/>
    <cellStyle name="Normal 38 5 40 4" xfId="24674"/>
    <cellStyle name="Normal 38 5 40 5" xfId="29596"/>
    <cellStyle name="Normal 38 5 40 6" xfId="34518"/>
    <cellStyle name="Normal 38 5 41" xfId="5022"/>
    <cellStyle name="Normal 38 5 41 2" xfId="12359"/>
    <cellStyle name="Normal 38 5 41 2 2" xfId="41944"/>
    <cellStyle name="Normal 38 5 41 3" xfId="19626"/>
    <cellStyle name="Normal 38 5 41 3 2" xfId="48163"/>
    <cellStyle name="Normal 38 5 41 4" xfId="24789"/>
    <cellStyle name="Normal 38 5 41 5" xfId="29711"/>
    <cellStyle name="Normal 38 5 41 6" xfId="34633"/>
    <cellStyle name="Normal 38 5 42" xfId="6018"/>
    <cellStyle name="Normal 38 5 42 2" xfId="12283"/>
    <cellStyle name="Normal 38 5 42 2 2" xfId="41868"/>
    <cellStyle name="Normal 38 5 42 3" xfId="14823"/>
    <cellStyle name="Normal 38 5 42 3 2" xfId="43362"/>
    <cellStyle name="Normal 38 5 42 4" xfId="35610"/>
    <cellStyle name="Normal 38 5 43" xfId="8189"/>
    <cellStyle name="Normal 38 5 43 2" xfId="19888"/>
    <cellStyle name="Normal 38 5 43 2 2" xfId="48425"/>
    <cellStyle name="Normal 38 5 43 3" xfId="37774"/>
    <cellStyle name="Normal 38 5 44" xfId="8430"/>
    <cellStyle name="Normal 38 5 44 2" xfId="38015"/>
    <cellStyle name="Normal 38 5 45" xfId="13640"/>
    <cellStyle name="Normal 38 5 45 2" xfId="42180"/>
    <cellStyle name="Normal 38 5 46" xfId="19988"/>
    <cellStyle name="Normal 38 5 47" xfId="24911"/>
    <cellStyle name="Normal 38 5 48" xfId="29832"/>
    <cellStyle name="Normal 38 5 5" xfId="520"/>
    <cellStyle name="Normal 38 5 5 10" xfId="30193"/>
    <cellStyle name="Normal 38 5 5 2" xfId="6036"/>
    <cellStyle name="Normal 38 5 5 2 2" xfId="8003"/>
    <cellStyle name="Normal 38 5 5 2 2 2" xfId="37588"/>
    <cellStyle name="Normal 38 5 5 2 3" xfId="14511"/>
    <cellStyle name="Normal 38 5 5 2 3 2" xfId="43051"/>
    <cellStyle name="Normal 38 5 5 2 4" xfId="35628"/>
    <cellStyle name="Normal 38 5 5 3" xfId="7466"/>
    <cellStyle name="Normal 38 5 5 3 2" xfId="15184"/>
    <cellStyle name="Normal 38 5 5 3 2 2" xfId="43723"/>
    <cellStyle name="Normal 38 5 5 3 3" xfId="37052"/>
    <cellStyle name="Normal 38 5 5 4" xfId="6862"/>
    <cellStyle name="Normal 38 5 5 4 2" xfId="36449"/>
    <cellStyle name="Normal 38 5 5 5" xfId="6035"/>
    <cellStyle name="Normal 38 5 5 5 2" xfId="35627"/>
    <cellStyle name="Normal 38 5 5 6" xfId="12360"/>
    <cellStyle name="Normal 38 5 5 6 2" xfId="41945"/>
    <cellStyle name="Normal 38 5 5 7" xfId="14510"/>
    <cellStyle name="Normal 38 5 5 7 2" xfId="43050"/>
    <cellStyle name="Normal 38 5 5 8" xfId="20349"/>
    <cellStyle name="Normal 38 5 5 9" xfId="25271"/>
    <cellStyle name="Normal 38 5 6" xfId="655"/>
    <cellStyle name="Normal 38 5 6 2" xfId="7994"/>
    <cellStyle name="Normal 38 5 6 2 2" xfId="15316"/>
    <cellStyle name="Normal 38 5 6 2 2 2" xfId="43855"/>
    <cellStyle name="Normal 38 5 6 2 3" xfId="37579"/>
    <cellStyle name="Normal 38 5 6 3" xfId="6037"/>
    <cellStyle name="Normal 38 5 6 3 2" xfId="35629"/>
    <cellStyle name="Normal 38 5 6 4" xfId="12361"/>
    <cellStyle name="Normal 38 5 6 4 2" xfId="41946"/>
    <cellStyle name="Normal 38 5 6 5" xfId="14512"/>
    <cellStyle name="Normal 38 5 6 5 2" xfId="43052"/>
    <cellStyle name="Normal 38 5 6 6" xfId="20481"/>
    <cellStyle name="Normal 38 5 6 7" xfId="25403"/>
    <cellStyle name="Normal 38 5 6 8" xfId="30325"/>
    <cellStyle name="Normal 38 5 7" xfId="769"/>
    <cellStyle name="Normal 38 5 7 2" xfId="6982"/>
    <cellStyle name="Normal 38 5 7 2 2" xfId="36569"/>
    <cellStyle name="Normal 38 5 7 3" xfId="12362"/>
    <cellStyle name="Normal 38 5 7 3 2" xfId="41947"/>
    <cellStyle name="Normal 38 5 7 4" xfId="15430"/>
    <cellStyle name="Normal 38 5 7 4 2" xfId="43969"/>
    <cellStyle name="Normal 38 5 7 5" xfId="20595"/>
    <cellStyle name="Normal 38 5 7 6" xfId="25517"/>
    <cellStyle name="Normal 38 5 7 7" xfId="30439"/>
    <cellStyle name="Normal 38 5 8" xfId="883"/>
    <cellStyle name="Normal 38 5 8 2" xfId="6379"/>
    <cellStyle name="Normal 38 5 8 2 2" xfId="35966"/>
    <cellStyle name="Normal 38 5 8 3" xfId="12363"/>
    <cellStyle name="Normal 38 5 8 3 2" xfId="41948"/>
    <cellStyle name="Normal 38 5 8 4" xfId="15544"/>
    <cellStyle name="Normal 38 5 8 4 2" xfId="44083"/>
    <cellStyle name="Normal 38 5 8 5" xfId="20709"/>
    <cellStyle name="Normal 38 5 8 6" xfId="25631"/>
    <cellStyle name="Normal 38 5 8 7" xfId="30553"/>
    <cellStyle name="Normal 38 5 9" xfId="1030"/>
    <cellStyle name="Normal 38 5 9 2" xfId="12364"/>
    <cellStyle name="Normal 38 5 9 2 2" xfId="41949"/>
    <cellStyle name="Normal 38 5 9 3" xfId="15685"/>
    <cellStyle name="Normal 38 5 9 3 2" xfId="44224"/>
    <cellStyle name="Normal 38 5 9 4" xfId="20850"/>
    <cellStyle name="Normal 38 5 9 5" xfId="25772"/>
    <cellStyle name="Normal 38 5 9 6" xfId="30694"/>
    <cellStyle name="Normal 38 50" xfId="8398"/>
    <cellStyle name="Normal 38 50 2" xfId="37983"/>
    <cellStyle name="Normal 38 51" xfId="13608"/>
    <cellStyle name="Normal 38 51 2" xfId="42148"/>
    <cellStyle name="Normal 38 52" xfId="19956"/>
    <cellStyle name="Normal 38 53" xfId="24879"/>
    <cellStyle name="Normal 38 54" xfId="29800"/>
    <cellStyle name="Normal 38 6" xfId="154"/>
    <cellStyle name="Normal 38 6 10" xfId="1187"/>
    <cellStyle name="Normal 38 6 10 2" xfId="12366"/>
    <cellStyle name="Normal 38 6 10 2 2" xfId="41951"/>
    <cellStyle name="Normal 38 6 10 3" xfId="15837"/>
    <cellStyle name="Normal 38 6 10 3 2" xfId="44376"/>
    <cellStyle name="Normal 38 6 10 4" xfId="21002"/>
    <cellStyle name="Normal 38 6 10 5" xfId="25924"/>
    <cellStyle name="Normal 38 6 10 6" xfId="30846"/>
    <cellStyle name="Normal 38 6 11" xfId="1303"/>
    <cellStyle name="Normal 38 6 11 2" xfId="12367"/>
    <cellStyle name="Normal 38 6 11 2 2" xfId="41952"/>
    <cellStyle name="Normal 38 6 11 3" xfId="15952"/>
    <cellStyle name="Normal 38 6 11 3 2" xfId="44491"/>
    <cellStyle name="Normal 38 6 11 4" xfId="21117"/>
    <cellStyle name="Normal 38 6 11 5" xfId="26039"/>
    <cellStyle name="Normal 38 6 11 6" xfId="30961"/>
    <cellStyle name="Normal 38 6 12" xfId="1418"/>
    <cellStyle name="Normal 38 6 12 2" xfId="12368"/>
    <cellStyle name="Normal 38 6 12 2 2" xfId="41953"/>
    <cellStyle name="Normal 38 6 12 3" xfId="16067"/>
    <cellStyle name="Normal 38 6 12 3 2" xfId="44606"/>
    <cellStyle name="Normal 38 6 12 4" xfId="21232"/>
    <cellStyle name="Normal 38 6 12 5" xfId="26154"/>
    <cellStyle name="Normal 38 6 12 6" xfId="31076"/>
    <cellStyle name="Normal 38 6 13" xfId="1533"/>
    <cellStyle name="Normal 38 6 13 2" xfId="12369"/>
    <cellStyle name="Normal 38 6 13 2 2" xfId="41954"/>
    <cellStyle name="Normal 38 6 13 3" xfId="16182"/>
    <cellStyle name="Normal 38 6 13 3 2" xfId="44721"/>
    <cellStyle name="Normal 38 6 13 4" xfId="21347"/>
    <cellStyle name="Normal 38 6 13 5" xfId="26269"/>
    <cellStyle name="Normal 38 6 13 6" xfId="31191"/>
    <cellStyle name="Normal 38 6 14" xfId="1647"/>
    <cellStyle name="Normal 38 6 14 2" xfId="12370"/>
    <cellStyle name="Normal 38 6 14 2 2" xfId="41955"/>
    <cellStyle name="Normal 38 6 14 3" xfId="16296"/>
    <cellStyle name="Normal 38 6 14 3 2" xfId="44835"/>
    <cellStyle name="Normal 38 6 14 4" xfId="21461"/>
    <cellStyle name="Normal 38 6 14 5" xfId="26383"/>
    <cellStyle name="Normal 38 6 14 6" xfId="31305"/>
    <cellStyle name="Normal 38 6 15" xfId="1761"/>
    <cellStyle name="Normal 38 6 15 2" xfId="12371"/>
    <cellStyle name="Normal 38 6 15 2 2" xfId="41956"/>
    <cellStyle name="Normal 38 6 15 3" xfId="16410"/>
    <cellStyle name="Normal 38 6 15 3 2" xfId="44949"/>
    <cellStyle name="Normal 38 6 15 4" xfId="21575"/>
    <cellStyle name="Normal 38 6 15 5" xfId="26497"/>
    <cellStyle name="Normal 38 6 15 6" xfId="31419"/>
    <cellStyle name="Normal 38 6 16" xfId="1875"/>
    <cellStyle name="Normal 38 6 16 2" xfId="12372"/>
    <cellStyle name="Normal 38 6 16 2 2" xfId="41957"/>
    <cellStyle name="Normal 38 6 16 3" xfId="16524"/>
    <cellStyle name="Normal 38 6 16 3 2" xfId="45063"/>
    <cellStyle name="Normal 38 6 16 4" xfId="21689"/>
    <cellStyle name="Normal 38 6 16 5" xfId="26611"/>
    <cellStyle name="Normal 38 6 16 6" xfId="31533"/>
    <cellStyle name="Normal 38 6 17" xfId="1989"/>
    <cellStyle name="Normal 38 6 17 2" xfId="12373"/>
    <cellStyle name="Normal 38 6 17 2 2" xfId="41958"/>
    <cellStyle name="Normal 38 6 17 3" xfId="16638"/>
    <cellStyle name="Normal 38 6 17 3 2" xfId="45177"/>
    <cellStyle name="Normal 38 6 17 4" xfId="21803"/>
    <cellStyle name="Normal 38 6 17 5" xfId="26725"/>
    <cellStyle name="Normal 38 6 17 6" xfId="31647"/>
    <cellStyle name="Normal 38 6 18" xfId="2104"/>
    <cellStyle name="Normal 38 6 18 2" xfId="12374"/>
    <cellStyle name="Normal 38 6 18 2 2" xfId="41959"/>
    <cellStyle name="Normal 38 6 18 3" xfId="16753"/>
    <cellStyle name="Normal 38 6 18 3 2" xfId="45292"/>
    <cellStyle name="Normal 38 6 18 4" xfId="21918"/>
    <cellStyle name="Normal 38 6 18 5" xfId="26840"/>
    <cellStyle name="Normal 38 6 18 6" xfId="31762"/>
    <cellStyle name="Normal 38 6 19" xfId="2450"/>
    <cellStyle name="Normal 38 6 19 2" xfId="12375"/>
    <cellStyle name="Normal 38 6 19 2 2" xfId="41960"/>
    <cellStyle name="Normal 38 6 19 3" xfId="17061"/>
    <cellStyle name="Normal 38 6 19 3 2" xfId="45598"/>
    <cellStyle name="Normal 38 6 19 4" xfId="22224"/>
    <cellStyle name="Normal 38 6 19 5" xfId="27146"/>
    <cellStyle name="Normal 38 6 19 6" xfId="32068"/>
    <cellStyle name="Normal 38 6 2" xfId="217"/>
    <cellStyle name="Normal 38 6 2 10" xfId="1366"/>
    <cellStyle name="Normal 38 6 2 10 2" xfId="12377"/>
    <cellStyle name="Normal 38 6 2 10 2 2" xfId="41962"/>
    <cellStyle name="Normal 38 6 2 10 3" xfId="16015"/>
    <cellStyle name="Normal 38 6 2 10 3 2" xfId="44554"/>
    <cellStyle name="Normal 38 6 2 10 4" xfId="21180"/>
    <cellStyle name="Normal 38 6 2 10 5" xfId="26102"/>
    <cellStyle name="Normal 38 6 2 10 6" xfId="31024"/>
    <cellStyle name="Normal 38 6 2 11" xfId="1481"/>
    <cellStyle name="Normal 38 6 2 11 2" xfId="12378"/>
    <cellStyle name="Normal 38 6 2 11 2 2" xfId="41963"/>
    <cellStyle name="Normal 38 6 2 11 3" xfId="16130"/>
    <cellStyle name="Normal 38 6 2 11 3 2" xfId="44669"/>
    <cellStyle name="Normal 38 6 2 11 4" xfId="21295"/>
    <cellStyle name="Normal 38 6 2 11 5" xfId="26217"/>
    <cellStyle name="Normal 38 6 2 11 6" xfId="31139"/>
    <cellStyle name="Normal 38 6 2 12" xfId="1596"/>
    <cellStyle name="Normal 38 6 2 12 2" xfId="12379"/>
    <cellStyle name="Normal 38 6 2 12 2 2" xfId="41964"/>
    <cellStyle name="Normal 38 6 2 12 3" xfId="16245"/>
    <cellStyle name="Normal 38 6 2 12 3 2" xfId="44784"/>
    <cellStyle name="Normal 38 6 2 12 4" xfId="21410"/>
    <cellStyle name="Normal 38 6 2 12 5" xfId="26332"/>
    <cellStyle name="Normal 38 6 2 12 6" xfId="31254"/>
    <cellStyle name="Normal 38 6 2 13" xfId="1710"/>
    <cellStyle name="Normal 38 6 2 13 2" xfId="12380"/>
    <cellStyle name="Normal 38 6 2 13 2 2" xfId="41965"/>
    <cellStyle name="Normal 38 6 2 13 3" xfId="16359"/>
    <cellStyle name="Normal 38 6 2 13 3 2" xfId="44898"/>
    <cellStyle name="Normal 38 6 2 13 4" xfId="21524"/>
    <cellStyle name="Normal 38 6 2 13 5" xfId="26446"/>
    <cellStyle name="Normal 38 6 2 13 6" xfId="31368"/>
    <cellStyle name="Normal 38 6 2 14" xfId="1824"/>
    <cellStyle name="Normal 38 6 2 14 2" xfId="12381"/>
    <cellStyle name="Normal 38 6 2 14 2 2" xfId="41966"/>
    <cellStyle name="Normal 38 6 2 14 3" xfId="16473"/>
    <cellStyle name="Normal 38 6 2 14 3 2" xfId="45012"/>
    <cellStyle name="Normal 38 6 2 14 4" xfId="21638"/>
    <cellStyle name="Normal 38 6 2 14 5" xfId="26560"/>
    <cellStyle name="Normal 38 6 2 14 6" xfId="31482"/>
    <cellStyle name="Normal 38 6 2 15" xfId="1938"/>
    <cellStyle name="Normal 38 6 2 15 2" xfId="12382"/>
    <cellStyle name="Normal 38 6 2 15 2 2" xfId="41967"/>
    <cellStyle name="Normal 38 6 2 15 3" xfId="16587"/>
    <cellStyle name="Normal 38 6 2 15 3 2" xfId="45126"/>
    <cellStyle name="Normal 38 6 2 15 4" xfId="21752"/>
    <cellStyle name="Normal 38 6 2 15 5" xfId="26674"/>
    <cellStyle name="Normal 38 6 2 15 6" xfId="31596"/>
    <cellStyle name="Normal 38 6 2 16" xfId="2052"/>
    <cellStyle name="Normal 38 6 2 16 2" xfId="12383"/>
    <cellStyle name="Normal 38 6 2 16 2 2" xfId="41968"/>
    <cellStyle name="Normal 38 6 2 16 3" xfId="16701"/>
    <cellStyle name="Normal 38 6 2 16 3 2" xfId="45240"/>
    <cellStyle name="Normal 38 6 2 16 4" xfId="21866"/>
    <cellStyle name="Normal 38 6 2 16 5" xfId="26788"/>
    <cellStyle name="Normal 38 6 2 16 6" xfId="31710"/>
    <cellStyle name="Normal 38 6 2 17" xfId="2167"/>
    <cellStyle name="Normal 38 6 2 17 2" xfId="12384"/>
    <cellStyle name="Normal 38 6 2 17 2 2" xfId="41969"/>
    <cellStyle name="Normal 38 6 2 17 3" xfId="16816"/>
    <cellStyle name="Normal 38 6 2 17 3 2" xfId="45355"/>
    <cellStyle name="Normal 38 6 2 17 4" xfId="21981"/>
    <cellStyle name="Normal 38 6 2 17 5" xfId="26903"/>
    <cellStyle name="Normal 38 6 2 17 6" xfId="31825"/>
    <cellStyle name="Normal 38 6 2 18" xfId="2513"/>
    <cellStyle name="Normal 38 6 2 18 2" xfId="12385"/>
    <cellStyle name="Normal 38 6 2 18 2 2" xfId="41970"/>
    <cellStyle name="Normal 38 6 2 18 3" xfId="17124"/>
    <cellStyle name="Normal 38 6 2 18 3 2" xfId="45661"/>
    <cellStyle name="Normal 38 6 2 18 4" xfId="22287"/>
    <cellStyle name="Normal 38 6 2 18 5" xfId="27209"/>
    <cellStyle name="Normal 38 6 2 18 6" xfId="32131"/>
    <cellStyle name="Normal 38 6 2 19" xfId="2632"/>
    <cellStyle name="Normal 38 6 2 19 2" xfId="12386"/>
    <cellStyle name="Normal 38 6 2 19 2 2" xfId="41971"/>
    <cellStyle name="Normal 38 6 2 19 3" xfId="17243"/>
    <cellStyle name="Normal 38 6 2 19 3 2" xfId="45780"/>
    <cellStyle name="Normal 38 6 2 19 4" xfId="22406"/>
    <cellStyle name="Normal 38 6 2 19 5" xfId="27328"/>
    <cellStyle name="Normal 38 6 2 19 6" xfId="32250"/>
    <cellStyle name="Normal 38 6 2 2" xfId="349"/>
    <cellStyle name="Normal 38 6 2 2 10" xfId="20179"/>
    <cellStyle name="Normal 38 6 2 2 11" xfId="25099"/>
    <cellStyle name="Normal 38 6 2 2 12" xfId="30023"/>
    <cellStyle name="Normal 38 6 2 2 2" xfId="2287"/>
    <cellStyle name="Normal 38 6 2 2 2 10" xfId="31942"/>
    <cellStyle name="Normal 38 6 2 2 2 2" xfId="6042"/>
    <cellStyle name="Normal 38 6 2 2 2 2 2" xfId="8007"/>
    <cellStyle name="Normal 38 6 2 2 2 2 2 2" xfId="37592"/>
    <cellStyle name="Normal 38 6 2 2 2 2 3" xfId="14515"/>
    <cellStyle name="Normal 38 6 2 2 2 2 3 2" xfId="43055"/>
    <cellStyle name="Normal 38 6 2 2 2 2 4" xfId="35634"/>
    <cellStyle name="Normal 38 6 2 2 2 3" xfId="7368"/>
    <cellStyle name="Normal 38 6 2 2 2 3 2" xfId="16933"/>
    <cellStyle name="Normal 38 6 2 2 2 3 2 2" xfId="45472"/>
    <cellStyle name="Normal 38 6 2 2 2 3 3" xfId="36955"/>
    <cellStyle name="Normal 38 6 2 2 2 4" xfId="6812"/>
    <cellStyle name="Normal 38 6 2 2 2 4 2" xfId="36399"/>
    <cellStyle name="Normal 38 6 2 2 2 5" xfId="6041"/>
    <cellStyle name="Normal 38 6 2 2 2 5 2" xfId="35633"/>
    <cellStyle name="Normal 38 6 2 2 2 6" xfId="12388"/>
    <cellStyle name="Normal 38 6 2 2 2 6 2" xfId="41973"/>
    <cellStyle name="Normal 38 6 2 2 2 7" xfId="14514"/>
    <cellStyle name="Normal 38 6 2 2 2 7 2" xfId="43054"/>
    <cellStyle name="Normal 38 6 2 2 2 8" xfId="22098"/>
    <cellStyle name="Normal 38 6 2 2 2 9" xfId="27020"/>
    <cellStyle name="Normal 38 6 2 2 3" xfId="6043"/>
    <cellStyle name="Normal 38 6 2 2 3 2" xfId="8006"/>
    <cellStyle name="Normal 38 6 2 2 3 2 2" xfId="37591"/>
    <cellStyle name="Normal 38 6 2 2 3 3" xfId="12387"/>
    <cellStyle name="Normal 38 6 2 2 3 3 2" xfId="41972"/>
    <cellStyle name="Normal 38 6 2 2 3 4" xfId="14516"/>
    <cellStyle name="Normal 38 6 2 2 3 4 2" xfId="43056"/>
    <cellStyle name="Normal 38 6 2 2 3 5" xfId="35635"/>
    <cellStyle name="Normal 38 6 2 2 4" xfId="7170"/>
    <cellStyle name="Normal 38 6 2 2 4 2" xfId="15014"/>
    <cellStyle name="Normal 38 6 2 2 4 2 2" xfId="43553"/>
    <cellStyle name="Normal 38 6 2 2 4 3" xfId="36757"/>
    <cellStyle name="Normal 38 6 2 2 5" xfId="6570"/>
    <cellStyle name="Normal 38 6 2 2 5 2" xfId="19894"/>
    <cellStyle name="Normal 38 6 2 2 5 2 2" xfId="48431"/>
    <cellStyle name="Normal 38 6 2 2 5 3" xfId="36157"/>
    <cellStyle name="Normal 38 6 2 2 6" xfId="6040"/>
    <cellStyle name="Normal 38 6 2 2 6 2" xfId="35632"/>
    <cellStyle name="Normal 38 6 2 2 7" xfId="8377"/>
    <cellStyle name="Normal 38 6 2 2 7 2" xfId="37962"/>
    <cellStyle name="Normal 38 6 2 2 8" xfId="8618"/>
    <cellStyle name="Normal 38 6 2 2 8 2" xfId="38203"/>
    <cellStyle name="Normal 38 6 2 2 9" xfId="14513"/>
    <cellStyle name="Normal 38 6 2 2 9 2" xfId="43053"/>
    <cellStyle name="Normal 38 6 2 20" xfId="2750"/>
    <cellStyle name="Normal 38 6 2 20 2" xfId="12389"/>
    <cellStyle name="Normal 38 6 2 20 2 2" xfId="41974"/>
    <cellStyle name="Normal 38 6 2 20 3" xfId="17361"/>
    <cellStyle name="Normal 38 6 2 20 3 2" xfId="45898"/>
    <cellStyle name="Normal 38 6 2 20 4" xfId="22524"/>
    <cellStyle name="Normal 38 6 2 20 5" xfId="27446"/>
    <cellStyle name="Normal 38 6 2 20 6" xfId="32368"/>
    <cellStyle name="Normal 38 6 2 21" xfId="2869"/>
    <cellStyle name="Normal 38 6 2 21 2" xfId="12390"/>
    <cellStyle name="Normal 38 6 2 21 2 2" xfId="41975"/>
    <cellStyle name="Normal 38 6 2 21 3" xfId="17480"/>
    <cellStyle name="Normal 38 6 2 21 3 2" xfId="46017"/>
    <cellStyle name="Normal 38 6 2 21 4" xfId="22643"/>
    <cellStyle name="Normal 38 6 2 21 5" xfId="27565"/>
    <cellStyle name="Normal 38 6 2 21 6" xfId="32487"/>
    <cellStyle name="Normal 38 6 2 22" xfId="2985"/>
    <cellStyle name="Normal 38 6 2 22 2" xfId="12391"/>
    <cellStyle name="Normal 38 6 2 22 2 2" xfId="41976"/>
    <cellStyle name="Normal 38 6 2 22 3" xfId="17596"/>
    <cellStyle name="Normal 38 6 2 22 3 2" xfId="46133"/>
    <cellStyle name="Normal 38 6 2 22 4" xfId="22759"/>
    <cellStyle name="Normal 38 6 2 22 5" xfId="27681"/>
    <cellStyle name="Normal 38 6 2 22 6" xfId="32603"/>
    <cellStyle name="Normal 38 6 2 23" xfId="3103"/>
    <cellStyle name="Normal 38 6 2 23 2" xfId="12392"/>
    <cellStyle name="Normal 38 6 2 23 2 2" xfId="41977"/>
    <cellStyle name="Normal 38 6 2 23 3" xfId="17714"/>
    <cellStyle name="Normal 38 6 2 23 3 2" xfId="46251"/>
    <cellStyle name="Normal 38 6 2 23 4" xfId="22877"/>
    <cellStyle name="Normal 38 6 2 23 5" xfId="27799"/>
    <cellStyle name="Normal 38 6 2 23 6" xfId="32721"/>
    <cellStyle name="Normal 38 6 2 24" xfId="3221"/>
    <cellStyle name="Normal 38 6 2 24 2" xfId="12393"/>
    <cellStyle name="Normal 38 6 2 24 2 2" xfId="41978"/>
    <cellStyle name="Normal 38 6 2 24 3" xfId="17831"/>
    <cellStyle name="Normal 38 6 2 24 3 2" xfId="46368"/>
    <cellStyle name="Normal 38 6 2 24 4" xfId="22994"/>
    <cellStyle name="Normal 38 6 2 24 5" xfId="27916"/>
    <cellStyle name="Normal 38 6 2 24 6" xfId="32838"/>
    <cellStyle name="Normal 38 6 2 25" xfId="3338"/>
    <cellStyle name="Normal 38 6 2 25 2" xfId="12394"/>
    <cellStyle name="Normal 38 6 2 25 2 2" xfId="41979"/>
    <cellStyle name="Normal 38 6 2 25 3" xfId="17948"/>
    <cellStyle name="Normal 38 6 2 25 3 2" xfId="46485"/>
    <cellStyle name="Normal 38 6 2 25 4" xfId="23111"/>
    <cellStyle name="Normal 38 6 2 25 5" xfId="28033"/>
    <cellStyle name="Normal 38 6 2 25 6" xfId="32955"/>
    <cellStyle name="Normal 38 6 2 26" xfId="3455"/>
    <cellStyle name="Normal 38 6 2 26 2" xfId="12395"/>
    <cellStyle name="Normal 38 6 2 26 2 2" xfId="41980"/>
    <cellStyle name="Normal 38 6 2 26 3" xfId="18065"/>
    <cellStyle name="Normal 38 6 2 26 3 2" xfId="46602"/>
    <cellStyle name="Normal 38 6 2 26 4" xfId="23228"/>
    <cellStyle name="Normal 38 6 2 26 5" xfId="28150"/>
    <cellStyle name="Normal 38 6 2 26 6" xfId="33072"/>
    <cellStyle name="Normal 38 6 2 27" xfId="3569"/>
    <cellStyle name="Normal 38 6 2 27 2" xfId="12396"/>
    <cellStyle name="Normal 38 6 2 27 2 2" xfId="41981"/>
    <cellStyle name="Normal 38 6 2 27 3" xfId="18179"/>
    <cellStyle name="Normal 38 6 2 27 3 2" xfId="46716"/>
    <cellStyle name="Normal 38 6 2 27 4" xfId="23342"/>
    <cellStyle name="Normal 38 6 2 27 5" xfId="28264"/>
    <cellStyle name="Normal 38 6 2 27 6" xfId="33186"/>
    <cellStyle name="Normal 38 6 2 28" xfId="3686"/>
    <cellStyle name="Normal 38 6 2 28 2" xfId="12397"/>
    <cellStyle name="Normal 38 6 2 28 2 2" xfId="41982"/>
    <cellStyle name="Normal 38 6 2 28 3" xfId="18295"/>
    <cellStyle name="Normal 38 6 2 28 3 2" xfId="46832"/>
    <cellStyle name="Normal 38 6 2 28 4" xfId="23458"/>
    <cellStyle name="Normal 38 6 2 28 5" xfId="28380"/>
    <cellStyle name="Normal 38 6 2 28 6" xfId="33302"/>
    <cellStyle name="Normal 38 6 2 29" xfId="3802"/>
    <cellStyle name="Normal 38 6 2 29 2" xfId="12398"/>
    <cellStyle name="Normal 38 6 2 29 2 2" xfId="41983"/>
    <cellStyle name="Normal 38 6 2 29 3" xfId="18410"/>
    <cellStyle name="Normal 38 6 2 29 3 2" xfId="46947"/>
    <cellStyle name="Normal 38 6 2 29 4" xfId="23573"/>
    <cellStyle name="Normal 38 6 2 29 5" xfId="28495"/>
    <cellStyle name="Normal 38 6 2 29 6" xfId="33417"/>
    <cellStyle name="Normal 38 6 2 3" xfId="469"/>
    <cellStyle name="Normal 38 6 2 3 10" xfId="30143"/>
    <cellStyle name="Normal 38 6 2 3 2" xfId="6045"/>
    <cellStyle name="Normal 38 6 2 3 2 2" xfId="8008"/>
    <cellStyle name="Normal 38 6 2 3 2 2 2" xfId="37593"/>
    <cellStyle name="Normal 38 6 2 3 2 3" xfId="14518"/>
    <cellStyle name="Normal 38 6 2 3 2 3 2" xfId="43058"/>
    <cellStyle name="Normal 38 6 2 3 2 4" xfId="35637"/>
    <cellStyle name="Normal 38 6 2 3 3" xfId="7369"/>
    <cellStyle name="Normal 38 6 2 3 3 2" xfId="15134"/>
    <cellStyle name="Normal 38 6 2 3 3 2 2" xfId="43673"/>
    <cellStyle name="Normal 38 6 2 3 3 3" xfId="36956"/>
    <cellStyle name="Normal 38 6 2 3 4" xfId="6692"/>
    <cellStyle name="Normal 38 6 2 3 4 2" xfId="36279"/>
    <cellStyle name="Normal 38 6 2 3 5" xfId="6044"/>
    <cellStyle name="Normal 38 6 2 3 5 2" xfId="35636"/>
    <cellStyle name="Normal 38 6 2 3 6" xfId="12399"/>
    <cellStyle name="Normal 38 6 2 3 6 2" xfId="41984"/>
    <cellStyle name="Normal 38 6 2 3 7" xfId="14517"/>
    <cellStyle name="Normal 38 6 2 3 7 2" xfId="43057"/>
    <cellStyle name="Normal 38 6 2 3 8" xfId="20299"/>
    <cellStyle name="Normal 38 6 2 3 9" xfId="25221"/>
    <cellStyle name="Normal 38 6 2 30" xfId="3919"/>
    <cellStyle name="Normal 38 6 2 30 2" xfId="12400"/>
    <cellStyle name="Normal 38 6 2 30 2 2" xfId="41985"/>
    <cellStyle name="Normal 38 6 2 30 3" xfId="18526"/>
    <cellStyle name="Normal 38 6 2 30 3 2" xfId="47063"/>
    <cellStyle name="Normal 38 6 2 30 4" xfId="23689"/>
    <cellStyle name="Normal 38 6 2 30 5" xfId="28611"/>
    <cellStyle name="Normal 38 6 2 30 6" xfId="33533"/>
    <cellStyle name="Normal 38 6 2 31" xfId="4037"/>
    <cellStyle name="Normal 38 6 2 31 2" xfId="12401"/>
    <cellStyle name="Normal 38 6 2 31 2 2" xfId="41986"/>
    <cellStyle name="Normal 38 6 2 31 3" xfId="18644"/>
    <cellStyle name="Normal 38 6 2 31 3 2" xfId="47181"/>
    <cellStyle name="Normal 38 6 2 31 4" xfId="23807"/>
    <cellStyle name="Normal 38 6 2 31 5" xfId="28729"/>
    <cellStyle name="Normal 38 6 2 31 6" xfId="33651"/>
    <cellStyle name="Normal 38 6 2 32" xfId="4152"/>
    <cellStyle name="Normal 38 6 2 32 2" xfId="12402"/>
    <cellStyle name="Normal 38 6 2 32 2 2" xfId="41987"/>
    <cellStyle name="Normal 38 6 2 32 3" xfId="18758"/>
    <cellStyle name="Normal 38 6 2 32 3 2" xfId="47295"/>
    <cellStyle name="Normal 38 6 2 32 4" xfId="23921"/>
    <cellStyle name="Normal 38 6 2 32 5" xfId="28843"/>
    <cellStyle name="Normal 38 6 2 32 6" xfId="33765"/>
    <cellStyle name="Normal 38 6 2 33" xfId="4267"/>
    <cellStyle name="Normal 38 6 2 33 2" xfId="12403"/>
    <cellStyle name="Normal 38 6 2 33 2 2" xfId="41988"/>
    <cellStyle name="Normal 38 6 2 33 3" xfId="18873"/>
    <cellStyle name="Normal 38 6 2 33 3 2" xfId="47410"/>
    <cellStyle name="Normal 38 6 2 33 4" xfId="24036"/>
    <cellStyle name="Normal 38 6 2 33 5" xfId="28958"/>
    <cellStyle name="Normal 38 6 2 33 6" xfId="33880"/>
    <cellStyle name="Normal 38 6 2 34" xfId="4394"/>
    <cellStyle name="Normal 38 6 2 34 2" xfId="12404"/>
    <cellStyle name="Normal 38 6 2 34 2 2" xfId="41989"/>
    <cellStyle name="Normal 38 6 2 34 3" xfId="19000"/>
    <cellStyle name="Normal 38 6 2 34 3 2" xfId="47537"/>
    <cellStyle name="Normal 38 6 2 34 4" xfId="24163"/>
    <cellStyle name="Normal 38 6 2 34 5" xfId="29085"/>
    <cellStyle name="Normal 38 6 2 34 6" xfId="34007"/>
    <cellStyle name="Normal 38 6 2 35" xfId="4509"/>
    <cellStyle name="Normal 38 6 2 35 2" xfId="12405"/>
    <cellStyle name="Normal 38 6 2 35 2 2" xfId="41990"/>
    <cellStyle name="Normal 38 6 2 35 3" xfId="19114"/>
    <cellStyle name="Normal 38 6 2 35 3 2" xfId="47651"/>
    <cellStyle name="Normal 38 6 2 35 4" xfId="24277"/>
    <cellStyle name="Normal 38 6 2 35 5" xfId="29199"/>
    <cellStyle name="Normal 38 6 2 35 6" xfId="34121"/>
    <cellStyle name="Normal 38 6 2 36" xfId="4626"/>
    <cellStyle name="Normal 38 6 2 36 2" xfId="12406"/>
    <cellStyle name="Normal 38 6 2 36 2 2" xfId="41991"/>
    <cellStyle name="Normal 38 6 2 36 3" xfId="19231"/>
    <cellStyle name="Normal 38 6 2 36 3 2" xfId="47768"/>
    <cellStyle name="Normal 38 6 2 36 4" xfId="24394"/>
    <cellStyle name="Normal 38 6 2 36 5" xfId="29316"/>
    <cellStyle name="Normal 38 6 2 36 6" xfId="34238"/>
    <cellStyle name="Normal 38 6 2 37" xfId="4742"/>
    <cellStyle name="Normal 38 6 2 37 2" xfId="12407"/>
    <cellStyle name="Normal 38 6 2 37 2 2" xfId="41992"/>
    <cellStyle name="Normal 38 6 2 37 3" xfId="19347"/>
    <cellStyle name="Normal 38 6 2 37 3 2" xfId="47884"/>
    <cellStyle name="Normal 38 6 2 37 4" xfId="24510"/>
    <cellStyle name="Normal 38 6 2 37 5" xfId="29432"/>
    <cellStyle name="Normal 38 6 2 37 6" xfId="34354"/>
    <cellStyle name="Normal 38 6 2 38" xfId="4857"/>
    <cellStyle name="Normal 38 6 2 38 2" xfId="12408"/>
    <cellStyle name="Normal 38 6 2 38 2 2" xfId="41993"/>
    <cellStyle name="Normal 38 6 2 38 3" xfId="19462"/>
    <cellStyle name="Normal 38 6 2 38 3 2" xfId="47999"/>
    <cellStyle name="Normal 38 6 2 38 4" xfId="24625"/>
    <cellStyle name="Normal 38 6 2 38 5" xfId="29547"/>
    <cellStyle name="Normal 38 6 2 38 6" xfId="34469"/>
    <cellStyle name="Normal 38 6 2 39" xfId="4978"/>
    <cellStyle name="Normal 38 6 2 39 2" xfId="12409"/>
    <cellStyle name="Normal 38 6 2 39 2 2" xfId="41994"/>
    <cellStyle name="Normal 38 6 2 39 3" xfId="19582"/>
    <cellStyle name="Normal 38 6 2 39 3 2" xfId="48119"/>
    <cellStyle name="Normal 38 6 2 39 4" xfId="24745"/>
    <cellStyle name="Normal 38 6 2 39 5" xfId="29667"/>
    <cellStyle name="Normal 38 6 2 39 6" xfId="34589"/>
    <cellStyle name="Normal 38 6 2 4" xfId="591"/>
    <cellStyle name="Normal 38 6 2 4 10" xfId="30264"/>
    <cellStyle name="Normal 38 6 2 4 2" xfId="6047"/>
    <cellStyle name="Normal 38 6 2 4 2 2" xfId="8009"/>
    <cellStyle name="Normal 38 6 2 4 2 2 2" xfId="37594"/>
    <cellStyle name="Normal 38 6 2 4 2 3" xfId="14520"/>
    <cellStyle name="Normal 38 6 2 4 2 3 2" xfId="43060"/>
    <cellStyle name="Normal 38 6 2 4 2 4" xfId="35639"/>
    <cellStyle name="Normal 38 6 2 4 3" xfId="7537"/>
    <cellStyle name="Normal 38 6 2 4 3 2" xfId="15255"/>
    <cellStyle name="Normal 38 6 2 4 3 2 2" xfId="43794"/>
    <cellStyle name="Normal 38 6 2 4 3 3" xfId="37123"/>
    <cellStyle name="Normal 38 6 2 4 4" xfId="6933"/>
    <cellStyle name="Normal 38 6 2 4 4 2" xfId="36520"/>
    <cellStyle name="Normal 38 6 2 4 5" xfId="6046"/>
    <cellStyle name="Normal 38 6 2 4 5 2" xfId="35638"/>
    <cellStyle name="Normal 38 6 2 4 6" xfId="12410"/>
    <cellStyle name="Normal 38 6 2 4 6 2" xfId="41995"/>
    <cellStyle name="Normal 38 6 2 4 7" xfId="14519"/>
    <cellStyle name="Normal 38 6 2 4 7 2" xfId="43059"/>
    <cellStyle name="Normal 38 6 2 4 8" xfId="20420"/>
    <cellStyle name="Normal 38 6 2 4 9" xfId="25342"/>
    <cellStyle name="Normal 38 6 2 40" xfId="5093"/>
    <cellStyle name="Normal 38 6 2 40 2" xfId="12411"/>
    <cellStyle name="Normal 38 6 2 40 2 2" xfId="41996"/>
    <cellStyle name="Normal 38 6 2 40 3" xfId="19697"/>
    <cellStyle name="Normal 38 6 2 40 3 2" xfId="48234"/>
    <cellStyle name="Normal 38 6 2 40 4" xfId="24860"/>
    <cellStyle name="Normal 38 6 2 40 5" xfId="29782"/>
    <cellStyle name="Normal 38 6 2 40 6" xfId="34704"/>
    <cellStyle name="Normal 38 6 2 41" xfId="6039"/>
    <cellStyle name="Normal 38 6 2 41 2" xfId="12376"/>
    <cellStyle name="Normal 38 6 2 41 2 2" xfId="41961"/>
    <cellStyle name="Normal 38 6 2 41 3" xfId="14894"/>
    <cellStyle name="Normal 38 6 2 41 3 2" xfId="43433"/>
    <cellStyle name="Normal 38 6 2 41 4" xfId="35631"/>
    <cellStyle name="Normal 38 6 2 42" xfId="8260"/>
    <cellStyle name="Normal 38 6 2 42 2" xfId="19893"/>
    <cellStyle name="Normal 38 6 2 42 2 2" xfId="48430"/>
    <cellStyle name="Normal 38 6 2 42 3" xfId="37845"/>
    <cellStyle name="Normal 38 6 2 43" xfId="8501"/>
    <cellStyle name="Normal 38 6 2 43 2" xfId="38086"/>
    <cellStyle name="Normal 38 6 2 44" xfId="13711"/>
    <cellStyle name="Normal 38 6 2 44 2" xfId="42251"/>
    <cellStyle name="Normal 38 6 2 45" xfId="20059"/>
    <cellStyle name="Normal 38 6 2 46" xfId="24982"/>
    <cellStyle name="Normal 38 6 2 47" xfId="29903"/>
    <cellStyle name="Normal 38 6 2 5" xfId="726"/>
    <cellStyle name="Normal 38 6 2 5 2" xfId="8005"/>
    <cellStyle name="Normal 38 6 2 5 2 2" xfId="15387"/>
    <cellStyle name="Normal 38 6 2 5 2 2 2" xfId="43926"/>
    <cellStyle name="Normal 38 6 2 5 2 3" xfId="37590"/>
    <cellStyle name="Normal 38 6 2 5 3" xfId="6048"/>
    <cellStyle name="Normal 38 6 2 5 3 2" xfId="35640"/>
    <cellStyle name="Normal 38 6 2 5 4" xfId="12412"/>
    <cellStyle name="Normal 38 6 2 5 4 2" xfId="41997"/>
    <cellStyle name="Normal 38 6 2 5 5" xfId="14521"/>
    <cellStyle name="Normal 38 6 2 5 5 2" xfId="43061"/>
    <cellStyle name="Normal 38 6 2 5 6" xfId="20552"/>
    <cellStyle name="Normal 38 6 2 5 7" xfId="25474"/>
    <cellStyle name="Normal 38 6 2 5 8" xfId="30396"/>
    <cellStyle name="Normal 38 6 2 6" xfId="840"/>
    <cellStyle name="Normal 38 6 2 6 2" xfId="7053"/>
    <cellStyle name="Normal 38 6 2 6 2 2" xfId="36640"/>
    <cellStyle name="Normal 38 6 2 6 3" xfId="12413"/>
    <cellStyle name="Normal 38 6 2 6 3 2" xfId="41998"/>
    <cellStyle name="Normal 38 6 2 6 4" xfId="15501"/>
    <cellStyle name="Normal 38 6 2 6 4 2" xfId="44040"/>
    <cellStyle name="Normal 38 6 2 6 5" xfId="20666"/>
    <cellStyle name="Normal 38 6 2 6 6" xfId="25588"/>
    <cellStyle name="Normal 38 6 2 6 7" xfId="30510"/>
    <cellStyle name="Normal 38 6 2 7" xfId="954"/>
    <cellStyle name="Normal 38 6 2 7 2" xfId="6450"/>
    <cellStyle name="Normal 38 6 2 7 2 2" xfId="36037"/>
    <cellStyle name="Normal 38 6 2 7 3" xfId="12414"/>
    <cellStyle name="Normal 38 6 2 7 3 2" xfId="41999"/>
    <cellStyle name="Normal 38 6 2 7 4" xfId="15615"/>
    <cellStyle name="Normal 38 6 2 7 4 2" xfId="44154"/>
    <cellStyle name="Normal 38 6 2 7 5" xfId="20780"/>
    <cellStyle name="Normal 38 6 2 7 6" xfId="25702"/>
    <cellStyle name="Normal 38 6 2 7 7" xfId="30624"/>
    <cellStyle name="Normal 38 6 2 8" xfId="1101"/>
    <cellStyle name="Normal 38 6 2 8 2" xfId="12415"/>
    <cellStyle name="Normal 38 6 2 8 2 2" xfId="42000"/>
    <cellStyle name="Normal 38 6 2 8 3" xfId="15756"/>
    <cellStyle name="Normal 38 6 2 8 3 2" xfId="44295"/>
    <cellStyle name="Normal 38 6 2 8 4" xfId="20921"/>
    <cellStyle name="Normal 38 6 2 8 5" xfId="25843"/>
    <cellStyle name="Normal 38 6 2 8 6" xfId="30765"/>
    <cellStyle name="Normal 38 6 2 9" xfId="1250"/>
    <cellStyle name="Normal 38 6 2 9 2" xfId="12416"/>
    <cellStyle name="Normal 38 6 2 9 2 2" xfId="42001"/>
    <cellStyle name="Normal 38 6 2 9 3" xfId="15900"/>
    <cellStyle name="Normal 38 6 2 9 3 2" xfId="44439"/>
    <cellStyle name="Normal 38 6 2 9 4" xfId="21065"/>
    <cellStyle name="Normal 38 6 2 9 5" xfId="25987"/>
    <cellStyle name="Normal 38 6 2 9 6" xfId="30909"/>
    <cellStyle name="Normal 38 6 20" xfId="2569"/>
    <cellStyle name="Normal 38 6 20 2" xfId="12417"/>
    <cellStyle name="Normal 38 6 20 2 2" xfId="42002"/>
    <cellStyle name="Normal 38 6 20 3" xfId="17180"/>
    <cellStyle name="Normal 38 6 20 3 2" xfId="45717"/>
    <cellStyle name="Normal 38 6 20 4" xfId="22343"/>
    <cellStyle name="Normal 38 6 20 5" xfId="27265"/>
    <cellStyle name="Normal 38 6 20 6" xfId="32187"/>
    <cellStyle name="Normal 38 6 21" xfId="2687"/>
    <cellStyle name="Normal 38 6 21 2" xfId="12418"/>
    <cellStyle name="Normal 38 6 21 2 2" xfId="42003"/>
    <cellStyle name="Normal 38 6 21 3" xfId="17298"/>
    <cellStyle name="Normal 38 6 21 3 2" xfId="45835"/>
    <cellStyle name="Normal 38 6 21 4" xfId="22461"/>
    <cellStyle name="Normal 38 6 21 5" xfId="27383"/>
    <cellStyle name="Normal 38 6 21 6" xfId="32305"/>
    <cellStyle name="Normal 38 6 22" xfId="2806"/>
    <cellStyle name="Normal 38 6 22 2" xfId="12419"/>
    <cellStyle name="Normal 38 6 22 2 2" xfId="42004"/>
    <cellStyle name="Normal 38 6 22 3" xfId="17417"/>
    <cellStyle name="Normal 38 6 22 3 2" xfId="45954"/>
    <cellStyle name="Normal 38 6 22 4" xfId="22580"/>
    <cellStyle name="Normal 38 6 22 5" xfId="27502"/>
    <cellStyle name="Normal 38 6 22 6" xfId="32424"/>
    <cellStyle name="Normal 38 6 23" xfId="2922"/>
    <cellStyle name="Normal 38 6 23 2" xfId="12420"/>
    <cellStyle name="Normal 38 6 23 2 2" xfId="42005"/>
    <cellStyle name="Normal 38 6 23 3" xfId="17533"/>
    <cellStyle name="Normal 38 6 23 3 2" xfId="46070"/>
    <cellStyle name="Normal 38 6 23 4" xfId="22696"/>
    <cellStyle name="Normal 38 6 23 5" xfId="27618"/>
    <cellStyle name="Normal 38 6 23 6" xfId="32540"/>
    <cellStyle name="Normal 38 6 24" xfId="3040"/>
    <cellStyle name="Normal 38 6 24 2" xfId="12421"/>
    <cellStyle name="Normal 38 6 24 2 2" xfId="42006"/>
    <cellStyle name="Normal 38 6 24 3" xfId="17651"/>
    <cellStyle name="Normal 38 6 24 3 2" xfId="46188"/>
    <cellStyle name="Normal 38 6 24 4" xfId="22814"/>
    <cellStyle name="Normal 38 6 24 5" xfId="27736"/>
    <cellStyle name="Normal 38 6 24 6" xfId="32658"/>
    <cellStyle name="Normal 38 6 25" xfId="3158"/>
    <cellStyle name="Normal 38 6 25 2" xfId="12422"/>
    <cellStyle name="Normal 38 6 25 2 2" xfId="42007"/>
    <cellStyle name="Normal 38 6 25 3" xfId="17768"/>
    <cellStyle name="Normal 38 6 25 3 2" xfId="46305"/>
    <cellStyle name="Normal 38 6 25 4" xfId="22931"/>
    <cellStyle name="Normal 38 6 25 5" xfId="27853"/>
    <cellStyle name="Normal 38 6 25 6" xfId="32775"/>
    <cellStyle name="Normal 38 6 26" xfId="3275"/>
    <cellStyle name="Normal 38 6 26 2" xfId="12423"/>
    <cellStyle name="Normal 38 6 26 2 2" xfId="42008"/>
    <cellStyle name="Normal 38 6 26 3" xfId="17885"/>
    <cellStyle name="Normal 38 6 26 3 2" xfId="46422"/>
    <cellStyle name="Normal 38 6 26 4" xfId="23048"/>
    <cellStyle name="Normal 38 6 26 5" xfId="27970"/>
    <cellStyle name="Normal 38 6 26 6" xfId="32892"/>
    <cellStyle name="Normal 38 6 27" xfId="3392"/>
    <cellStyle name="Normal 38 6 27 2" xfId="12424"/>
    <cellStyle name="Normal 38 6 27 2 2" xfId="42009"/>
    <cellStyle name="Normal 38 6 27 3" xfId="18002"/>
    <cellStyle name="Normal 38 6 27 3 2" xfId="46539"/>
    <cellStyle name="Normal 38 6 27 4" xfId="23165"/>
    <cellStyle name="Normal 38 6 27 5" xfId="28087"/>
    <cellStyle name="Normal 38 6 27 6" xfId="33009"/>
    <cellStyle name="Normal 38 6 28" xfId="3506"/>
    <cellStyle name="Normal 38 6 28 2" xfId="12425"/>
    <cellStyle name="Normal 38 6 28 2 2" xfId="42010"/>
    <cellStyle name="Normal 38 6 28 3" xfId="18116"/>
    <cellStyle name="Normal 38 6 28 3 2" xfId="46653"/>
    <cellStyle name="Normal 38 6 28 4" xfId="23279"/>
    <cellStyle name="Normal 38 6 28 5" xfId="28201"/>
    <cellStyle name="Normal 38 6 28 6" xfId="33123"/>
    <cellStyle name="Normal 38 6 29" xfId="3623"/>
    <cellStyle name="Normal 38 6 29 2" xfId="12426"/>
    <cellStyle name="Normal 38 6 29 2 2" xfId="42011"/>
    <cellStyle name="Normal 38 6 29 3" xfId="18232"/>
    <cellStyle name="Normal 38 6 29 3 2" xfId="46769"/>
    <cellStyle name="Normal 38 6 29 4" xfId="23395"/>
    <cellStyle name="Normal 38 6 29 5" xfId="28317"/>
    <cellStyle name="Normal 38 6 29 6" xfId="33239"/>
    <cellStyle name="Normal 38 6 3" xfId="286"/>
    <cellStyle name="Normal 38 6 3 10" xfId="20116"/>
    <cellStyle name="Normal 38 6 3 11" xfId="25039"/>
    <cellStyle name="Normal 38 6 3 12" xfId="29960"/>
    <cellStyle name="Normal 38 6 3 2" xfId="2226"/>
    <cellStyle name="Normal 38 6 3 2 10" xfId="31882"/>
    <cellStyle name="Normal 38 6 3 2 2" xfId="6051"/>
    <cellStyle name="Normal 38 6 3 2 2 2" xfId="8011"/>
    <cellStyle name="Normal 38 6 3 2 2 2 2" xfId="37596"/>
    <cellStyle name="Normal 38 6 3 2 2 3" xfId="14524"/>
    <cellStyle name="Normal 38 6 3 2 2 3 2" xfId="43064"/>
    <cellStyle name="Normal 38 6 3 2 2 4" xfId="35643"/>
    <cellStyle name="Normal 38 6 3 2 3" xfId="7370"/>
    <cellStyle name="Normal 38 6 3 2 3 2" xfId="16873"/>
    <cellStyle name="Normal 38 6 3 2 3 2 2" xfId="45412"/>
    <cellStyle name="Normal 38 6 3 2 3 3" xfId="36957"/>
    <cellStyle name="Normal 38 6 3 2 4" xfId="6749"/>
    <cellStyle name="Normal 38 6 3 2 4 2" xfId="36336"/>
    <cellStyle name="Normal 38 6 3 2 5" xfId="6050"/>
    <cellStyle name="Normal 38 6 3 2 5 2" xfId="35642"/>
    <cellStyle name="Normal 38 6 3 2 6" xfId="12428"/>
    <cellStyle name="Normal 38 6 3 2 6 2" xfId="42013"/>
    <cellStyle name="Normal 38 6 3 2 7" xfId="14523"/>
    <cellStyle name="Normal 38 6 3 2 7 2" xfId="43063"/>
    <cellStyle name="Normal 38 6 3 2 8" xfId="22038"/>
    <cellStyle name="Normal 38 6 3 2 9" xfId="26960"/>
    <cellStyle name="Normal 38 6 3 3" xfId="6052"/>
    <cellStyle name="Normal 38 6 3 3 2" xfId="8010"/>
    <cellStyle name="Normal 38 6 3 3 2 2" xfId="37595"/>
    <cellStyle name="Normal 38 6 3 3 3" xfId="12427"/>
    <cellStyle name="Normal 38 6 3 3 3 2" xfId="42012"/>
    <cellStyle name="Normal 38 6 3 3 4" xfId="14525"/>
    <cellStyle name="Normal 38 6 3 3 4 2" xfId="43065"/>
    <cellStyle name="Normal 38 6 3 3 5" xfId="35644"/>
    <cellStyle name="Normal 38 6 3 4" xfId="7110"/>
    <cellStyle name="Normal 38 6 3 4 2" xfId="14951"/>
    <cellStyle name="Normal 38 6 3 4 2 2" xfId="43490"/>
    <cellStyle name="Normal 38 6 3 4 3" xfId="36697"/>
    <cellStyle name="Normal 38 6 3 5" xfId="6507"/>
    <cellStyle name="Normal 38 6 3 5 2" xfId="19895"/>
    <cellStyle name="Normal 38 6 3 5 2 2" xfId="48432"/>
    <cellStyle name="Normal 38 6 3 5 3" xfId="36094"/>
    <cellStyle name="Normal 38 6 3 6" xfId="6049"/>
    <cellStyle name="Normal 38 6 3 6 2" xfId="35641"/>
    <cellStyle name="Normal 38 6 3 7" xfId="8317"/>
    <cellStyle name="Normal 38 6 3 7 2" xfId="37902"/>
    <cellStyle name="Normal 38 6 3 8" xfId="8558"/>
    <cellStyle name="Normal 38 6 3 8 2" xfId="38143"/>
    <cellStyle name="Normal 38 6 3 9" xfId="14522"/>
    <cellStyle name="Normal 38 6 3 9 2" xfId="43062"/>
    <cellStyle name="Normal 38 6 30" xfId="3739"/>
    <cellStyle name="Normal 38 6 30 2" xfId="12429"/>
    <cellStyle name="Normal 38 6 30 2 2" xfId="42014"/>
    <cellStyle name="Normal 38 6 30 3" xfId="18347"/>
    <cellStyle name="Normal 38 6 30 3 2" xfId="46884"/>
    <cellStyle name="Normal 38 6 30 4" xfId="23510"/>
    <cellStyle name="Normal 38 6 30 5" xfId="28432"/>
    <cellStyle name="Normal 38 6 30 6" xfId="33354"/>
    <cellStyle name="Normal 38 6 31" xfId="3856"/>
    <cellStyle name="Normal 38 6 31 2" xfId="12430"/>
    <cellStyle name="Normal 38 6 31 2 2" xfId="42015"/>
    <cellStyle name="Normal 38 6 31 3" xfId="18463"/>
    <cellStyle name="Normal 38 6 31 3 2" xfId="47000"/>
    <cellStyle name="Normal 38 6 31 4" xfId="23626"/>
    <cellStyle name="Normal 38 6 31 5" xfId="28548"/>
    <cellStyle name="Normal 38 6 31 6" xfId="33470"/>
    <cellStyle name="Normal 38 6 32" xfId="3974"/>
    <cellStyle name="Normal 38 6 32 2" xfId="12431"/>
    <cellStyle name="Normal 38 6 32 2 2" xfId="42016"/>
    <cellStyle name="Normal 38 6 32 3" xfId="18581"/>
    <cellStyle name="Normal 38 6 32 3 2" xfId="47118"/>
    <cellStyle name="Normal 38 6 32 4" xfId="23744"/>
    <cellStyle name="Normal 38 6 32 5" xfId="28666"/>
    <cellStyle name="Normal 38 6 32 6" xfId="33588"/>
    <cellStyle name="Normal 38 6 33" xfId="4089"/>
    <cellStyle name="Normal 38 6 33 2" xfId="12432"/>
    <cellStyle name="Normal 38 6 33 2 2" xfId="42017"/>
    <cellStyle name="Normal 38 6 33 3" xfId="18695"/>
    <cellStyle name="Normal 38 6 33 3 2" xfId="47232"/>
    <cellStyle name="Normal 38 6 33 4" xfId="23858"/>
    <cellStyle name="Normal 38 6 33 5" xfId="28780"/>
    <cellStyle name="Normal 38 6 33 6" xfId="33702"/>
    <cellStyle name="Normal 38 6 34" xfId="4204"/>
    <cellStyle name="Normal 38 6 34 2" xfId="12433"/>
    <cellStyle name="Normal 38 6 34 2 2" xfId="42018"/>
    <cellStyle name="Normal 38 6 34 3" xfId="18810"/>
    <cellStyle name="Normal 38 6 34 3 2" xfId="47347"/>
    <cellStyle name="Normal 38 6 34 4" xfId="23973"/>
    <cellStyle name="Normal 38 6 34 5" xfId="28895"/>
    <cellStyle name="Normal 38 6 34 6" xfId="33817"/>
    <cellStyle name="Normal 38 6 35" xfId="4331"/>
    <cellStyle name="Normal 38 6 35 2" xfId="12434"/>
    <cellStyle name="Normal 38 6 35 2 2" xfId="42019"/>
    <cellStyle name="Normal 38 6 35 3" xfId="18937"/>
    <cellStyle name="Normal 38 6 35 3 2" xfId="47474"/>
    <cellStyle name="Normal 38 6 35 4" xfId="24100"/>
    <cellStyle name="Normal 38 6 35 5" xfId="29022"/>
    <cellStyle name="Normal 38 6 35 6" xfId="33944"/>
    <cellStyle name="Normal 38 6 36" xfId="4446"/>
    <cellStyle name="Normal 38 6 36 2" xfId="12435"/>
    <cellStyle name="Normal 38 6 36 2 2" xfId="42020"/>
    <cellStyle name="Normal 38 6 36 3" xfId="19051"/>
    <cellStyle name="Normal 38 6 36 3 2" xfId="47588"/>
    <cellStyle name="Normal 38 6 36 4" xfId="24214"/>
    <cellStyle name="Normal 38 6 36 5" xfId="29136"/>
    <cellStyle name="Normal 38 6 36 6" xfId="34058"/>
    <cellStyle name="Normal 38 6 37" xfId="4563"/>
    <cellStyle name="Normal 38 6 37 2" xfId="12436"/>
    <cellStyle name="Normal 38 6 37 2 2" xfId="42021"/>
    <cellStyle name="Normal 38 6 37 3" xfId="19168"/>
    <cellStyle name="Normal 38 6 37 3 2" xfId="47705"/>
    <cellStyle name="Normal 38 6 37 4" xfId="24331"/>
    <cellStyle name="Normal 38 6 37 5" xfId="29253"/>
    <cellStyle name="Normal 38 6 37 6" xfId="34175"/>
    <cellStyle name="Normal 38 6 38" xfId="4679"/>
    <cellStyle name="Normal 38 6 38 2" xfId="12437"/>
    <cellStyle name="Normal 38 6 38 2 2" xfId="42022"/>
    <cellStyle name="Normal 38 6 38 3" xfId="19284"/>
    <cellStyle name="Normal 38 6 38 3 2" xfId="47821"/>
    <cellStyle name="Normal 38 6 38 4" xfId="24447"/>
    <cellStyle name="Normal 38 6 38 5" xfId="29369"/>
    <cellStyle name="Normal 38 6 38 6" xfId="34291"/>
    <cellStyle name="Normal 38 6 39" xfId="4794"/>
    <cellStyle name="Normal 38 6 39 2" xfId="12438"/>
    <cellStyle name="Normal 38 6 39 2 2" xfId="42023"/>
    <cellStyle name="Normal 38 6 39 3" xfId="19399"/>
    <cellStyle name="Normal 38 6 39 3 2" xfId="47936"/>
    <cellStyle name="Normal 38 6 39 4" xfId="24562"/>
    <cellStyle name="Normal 38 6 39 5" xfId="29484"/>
    <cellStyle name="Normal 38 6 39 6" xfId="34406"/>
    <cellStyle name="Normal 38 6 4" xfId="406"/>
    <cellStyle name="Normal 38 6 4 10" xfId="30080"/>
    <cellStyle name="Normal 38 6 4 2" xfId="6054"/>
    <cellStyle name="Normal 38 6 4 2 2" xfId="8012"/>
    <cellStyle name="Normal 38 6 4 2 2 2" xfId="37597"/>
    <cellStyle name="Normal 38 6 4 2 3" xfId="14527"/>
    <cellStyle name="Normal 38 6 4 2 3 2" xfId="43067"/>
    <cellStyle name="Normal 38 6 4 2 4" xfId="35646"/>
    <cellStyle name="Normal 38 6 4 3" xfId="7371"/>
    <cellStyle name="Normal 38 6 4 3 2" xfId="15071"/>
    <cellStyle name="Normal 38 6 4 3 2 2" xfId="43610"/>
    <cellStyle name="Normal 38 6 4 3 3" xfId="36958"/>
    <cellStyle name="Normal 38 6 4 4" xfId="6629"/>
    <cellStyle name="Normal 38 6 4 4 2" xfId="36216"/>
    <cellStyle name="Normal 38 6 4 5" xfId="6053"/>
    <cellStyle name="Normal 38 6 4 5 2" xfId="35645"/>
    <cellStyle name="Normal 38 6 4 6" xfId="12439"/>
    <cellStyle name="Normal 38 6 4 6 2" xfId="42024"/>
    <cellStyle name="Normal 38 6 4 7" xfId="14526"/>
    <cellStyle name="Normal 38 6 4 7 2" xfId="43066"/>
    <cellStyle name="Normal 38 6 4 8" xfId="20236"/>
    <cellStyle name="Normal 38 6 4 9" xfId="25158"/>
    <cellStyle name="Normal 38 6 40" xfId="4915"/>
    <cellStyle name="Normal 38 6 40 2" xfId="12440"/>
    <cellStyle name="Normal 38 6 40 2 2" xfId="42025"/>
    <cellStyle name="Normal 38 6 40 3" xfId="19519"/>
    <cellStyle name="Normal 38 6 40 3 2" xfId="48056"/>
    <cellStyle name="Normal 38 6 40 4" xfId="24682"/>
    <cellStyle name="Normal 38 6 40 5" xfId="29604"/>
    <cellStyle name="Normal 38 6 40 6" xfId="34526"/>
    <cellStyle name="Normal 38 6 41" xfId="5030"/>
    <cellStyle name="Normal 38 6 41 2" xfId="12441"/>
    <cellStyle name="Normal 38 6 41 2 2" xfId="42026"/>
    <cellStyle name="Normal 38 6 41 3" xfId="19634"/>
    <cellStyle name="Normal 38 6 41 3 2" xfId="48171"/>
    <cellStyle name="Normal 38 6 41 4" xfId="24797"/>
    <cellStyle name="Normal 38 6 41 5" xfId="29719"/>
    <cellStyle name="Normal 38 6 41 6" xfId="34641"/>
    <cellStyle name="Normal 38 6 42" xfId="6038"/>
    <cellStyle name="Normal 38 6 42 2" xfId="12365"/>
    <cellStyle name="Normal 38 6 42 2 2" xfId="41950"/>
    <cellStyle name="Normal 38 6 42 3" xfId="14831"/>
    <cellStyle name="Normal 38 6 42 3 2" xfId="43370"/>
    <cellStyle name="Normal 38 6 42 4" xfId="35630"/>
    <cellStyle name="Normal 38 6 43" xfId="8197"/>
    <cellStyle name="Normal 38 6 43 2" xfId="19892"/>
    <cellStyle name="Normal 38 6 43 2 2" xfId="48429"/>
    <cellStyle name="Normal 38 6 43 3" xfId="37782"/>
    <cellStyle name="Normal 38 6 44" xfId="8438"/>
    <cellStyle name="Normal 38 6 44 2" xfId="38023"/>
    <cellStyle name="Normal 38 6 45" xfId="13648"/>
    <cellStyle name="Normal 38 6 45 2" xfId="42188"/>
    <cellStyle name="Normal 38 6 46" xfId="19996"/>
    <cellStyle name="Normal 38 6 47" xfId="24919"/>
    <cellStyle name="Normal 38 6 48" xfId="29840"/>
    <cellStyle name="Normal 38 6 5" xfId="528"/>
    <cellStyle name="Normal 38 6 5 10" xfId="30201"/>
    <cellStyle name="Normal 38 6 5 2" xfId="6056"/>
    <cellStyle name="Normal 38 6 5 2 2" xfId="8013"/>
    <cellStyle name="Normal 38 6 5 2 2 2" xfId="37598"/>
    <cellStyle name="Normal 38 6 5 2 3" xfId="14529"/>
    <cellStyle name="Normal 38 6 5 2 3 2" xfId="43069"/>
    <cellStyle name="Normal 38 6 5 2 4" xfId="35648"/>
    <cellStyle name="Normal 38 6 5 3" xfId="7474"/>
    <cellStyle name="Normal 38 6 5 3 2" xfId="15192"/>
    <cellStyle name="Normal 38 6 5 3 2 2" xfId="43731"/>
    <cellStyle name="Normal 38 6 5 3 3" xfId="37060"/>
    <cellStyle name="Normal 38 6 5 4" xfId="6870"/>
    <cellStyle name="Normal 38 6 5 4 2" xfId="36457"/>
    <cellStyle name="Normal 38 6 5 5" xfId="6055"/>
    <cellStyle name="Normal 38 6 5 5 2" xfId="35647"/>
    <cellStyle name="Normal 38 6 5 6" xfId="12442"/>
    <cellStyle name="Normal 38 6 5 6 2" xfId="42027"/>
    <cellStyle name="Normal 38 6 5 7" xfId="14528"/>
    <cellStyle name="Normal 38 6 5 7 2" xfId="43068"/>
    <cellStyle name="Normal 38 6 5 8" xfId="20357"/>
    <cellStyle name="Normal 38 6 5 9" xfId="25279"/>
    <cellStyle name="Normal 38 6 6" xfId="663"/>
    <cellStyle name="Normal 38 6 6 2" xfId="8004"/>
    <cellStyle name="Normal 38 6 6 2 2" xfId="15324"/>
    <cellStyle name="Normal 38 6 6 2 2 2" xfId="43863"/>
    <cellStyle name="Normal 38 6 6 2 3" xfId="37589"/>
    <cellStyle name="Normal 38 6 6 3" xfId="6057"/>
    <cellStyle name="Normal 38 6 6 3 2" xfId="35649"/>
    <cellStyle name="Normal 38 6 6 4" xfId="12443"/>
    <cellStyle name="Normal 38 6 6 4 2" xfId="42028"/>
    <cellStyle name="Normal 38 6 6 5" xfId="14530"/>
    <cellStyle name="Normal 38 6 6 5 2" xfId="43070"/>
    <cellStyle name="Normal 38 6 6 6" xfId="20489"/>
    <cellStyle name="Normal 38 6 6 7" xfId="25411"/>
    <cellStyle name="Normal 38 6 6 8" xfId="30333"/>
    <cellStyle name="Normal 38 6 7" xfId="777"/>
    <cellStyle name="Normal 38 6 7 2" xfId="6990"/>
    <cellStyle name="Normal 38 6 7 2 2" xfId="36577"/>
    <cellStyle name="Normal 38 6 7 3" xfId="12444"/>
    <cellStyle name="Normal 38 6 7 3 2" xfId="42029"/>
    <cellStyle name="Normal 38 6 7 4" xfId="15438"/>
    <cellStyle name="Normal 38 6 7 4 2" xfId="43977"/>
    <cellStyle name="Normal 38 6 7 5" xfId="20603"/>
    <cellStyle name="Normal 38 6 7 6" xfId="25525"/>
    <cellStyle name="Normal 38 6 7 7" xfId="30447"/>
    <cellStyle name="Normal 38 6 8" xfId="891"/>
    <cellStyle name="Normal 38 6 8 2" xfId="6387"/>
    <cellStyle name="Normal 38 6 8 2 2" xfId="35974"/>
    <cellStyle name="Normal 38 6 8 3" xfId="12445"/>
    <cellStyle name="Normal 38 6 8 3 2" xfId="42030"/>
    <cellStyle name="Normal 38 6 8 4" xfId="15552"/>
    <cellStyle name="Normal 38 6 8 4 2" xfId="44091"/>
    <cellStyle name="Normal 38 6 8 5" xfId="20717"/>
    <cellStyle name="Normal 38 6 8 6" xfId="25639"/>
    <cellStyle name="Normal 38 6 8 7" xfId="30561"/>
    <cellStyle name="Normal 38 6 9" xfId="1038"/>
    <cellStyle name="Normal 38 6 9 2" xfId="12446"/>
    <cellStyle name="Normal 38 6 9 2 2" xfId="42031"/>
    <cellStyle name="Normal 38 6 9 3" xfId="15693"/>
    <cellStyle name="Normal 38 6 9 3 2" xfId="44232"/>
    <cellStyle name="Normal 38 6 9 4" xfId="20858"/>
    <cellStyle name="Normal 38 6 9 5" xfId="25780"/>
    <cellStyle name="Normal 38 6 9 6" xfId="30702"/>
    <cellStyle name="Normal 38 7" xfId="164"/>
    <cellStyle name="Normal 38 7 10" xfId="1197"/>
    <cellStyle name="Normal 38 7 10 2" xfId="12448"/>
    <cellStyle name="Normal 38 7 10 2 2" xfId="42033"/>
    <cellStyle name="Normal 38 7 10 3" xfId="15847"/>
    <cellStyle name="Normal 38 7 10 3 2" xfId="44386"/>
    <cellStyle name="Normal 38 7 10 4" xfId="21012"/>
    <cellStyle name="Normal 38 7 10 5" xfId="25934"/>
    <cellStyle name="Normal 38 7 10 6" xfId="30856"/>
    <cellStyle name="Normal 38 7 11" xfId="1313"/>
    <cellStyle name="Normal 38 7 11 2" xfId="12449"/>
    <cellStyle name="Normal 38 7 11 2 2" xfId="42034"/>
    <cellStyle name="Normal 38 7 11 3" xfId="15962"/>
    <cellStyle name="Normal 38 7 11 3 2" xfId="44501"/>
    <cellStyle name="Normal 38 7 11 4" xfId="21127"/>
    <cellStyle name="Normal 38 7 11 5" xfId="26049"/>
    <cellStyle name="Normal 38 7 11 6" xfId="30971"/>
    <cellStyle name="Normal 38 7 12" xfId="1428"/>
    <cellStyle name="Normal 38 7 12 2" xfId="12450"/>
    <cellStyle name="Normal 38 7 12 2 2" xfId="42035"/>
    <cellStyle name="Normal 38 7 12 3" xfId="16077"/>
    <cellStyle name="Normal 38 7 12 3 2" xfId="44616"/>
    <cellStyle name="Normal 38 7 12 4" xfId="21242"/>
    <cellStyle name="Normal 38 7 12 5" xfId="26164"/>
    <cellStyle name="Normal 38 7 12 6" xfId="31086"/>
    <cellStyle name="Normal 38 7 13" xfId="1543"/>
    <cellStyle name="Normal 38 7 13 2" xfId="12451"/>
    <cellStyle name="Normal 38 7 13 2 2" xfId="42036"/>
    <cellStyle name="Normal 38 7 13 3" xfId="16192"/>
    <cellStyle name="Normal 38 7 13 3 2" xfId="44731"/>
    <cellStyle name="Normal 38 7 13 4" xfId="21357"/>
    <cellStyle name="Normal 38 7 13 5" xfId="26279"/>
    <cellStyle name="Normal 38 7 13 6" xfId="31201"/>
    <cellStyle name="Normal 38 7 14" xfId="1657"/>
    <cellStyle name="Normal 38 7 14 2" xfId="12452"/>
    <cellStyle name="Normal 38 7 14 2 2" xfId="42037"/>
    <cellStyle name="Normal 38 7 14 3" xfId="16306"/>
    <cellStyle name="Normal 38 7 14 3 2" xfId="44845"/>
    <cellStyle name="Normal 38 7 14 4" xfId="21471"/>
    <cellStyle name="Normal 38 7 14 5" xfId="26393"/>
    <cellStyle name="Normal 38 7 14 6" xfId="31315"/>
    <cellStyle name="Normal 38 7 15" xfId="1771"/>
    <cellStyle name="Normal 38 7 15 2" xfId="12453"/>
    <cellStyle name="Normal 38 7 15 2 2" xfId="42038"/>
    <cellStyle name="Normal 38 7 15 3" xfId="16420"/>
    <cellStyle name="Normal 38 7 15 3 2" xfId="44959"/>
    <cellStyle name="Normal 38 7 15 4" xfId="21585"/>
    <cellStyle name="Normal 38 7 15 5" xfId="26507"/>
    <cellStyle name="Normal 38 7 15 6" xfId="31429"/>
    <cellStyle name="Normal 38 7 16" xfId="1885"/>
    <cellStyle name="Normal 38 7 16 2" xfId="12454"/>
    <cellStyle name="Normal 38 7 16 2 2" xfId="42039"/>
    <cellStyle name="Normal 38 7 16 3" xfId="16534"/>
    <cellStyle name="Normal 38 7 16 3 2" xfId="45073"/>
    <cellStyle name="Normal 38 7 16 4" xfId="21699"/>
    <cellStyle name="Normal 38 7 16 5" xfId="26621"/>
    <cellStyle name="Normal 38 7 16 6" xfId="31543"/>
    <cellStyle name="Normal 38 7 17" xfId="1999"/>
    <cellStyle name="Normal 38 7 17 2" xfId="12455"/>
    <cellStyle name="Normal 38 7 17 2 2" xfId="42040"/>
    <cellStyle name="Normal 38 7 17 3" xfId="16648"/>
    <cellStyle name="Normal 38 7 17 3 2" xfId="45187"/>
    <cellStyle name="Normal 38 7 17 4" xfId="21813"/>
    <cellStyle name="Normal 38 7 17 5" xfId="26735"/>
    <cellStyle name="Normal 38 7 17 6" xfId="31657"/>
    <cellStyle name="Normal 38 7 18" xfId="2114"/>
    <cellStyle name="Normal 38 7 18 2" xfId="12456"/>
    <cellStyle name="Normal 38 7 18 2 2" xfId="42041"/>
    <cellStyle name="Normal 38 7 18 3" xfId="16763"/>
    <cellStyle name="Normal 38 7 18 3 2" xfId="45302"/>
    <cellStyle name="Normal 38 7 18 4" xfId="21928"/>
    <cellStyle name="Normal 38 7 18 5" xfId="26850"/>
    <cellStyle name="Normal 38 7 18 6" xfId="31772"/>
    <cellStyle name="Normal 38 7 19" xfId="2460"/>
    <cellStyle name="Normal 38 7 19 2" xfId="12457"/>
    <cellStyle name="Normal 38 7 19 2 2" xfId="42042"/>
    <cellStyle name="Normal 38 7 19 3" xfId="17071"/>
    <cellStyle name="Normal 38 7 19 3 2" xfId="45608"/>
    <cellStyle name="Normal 38 7 19 4" xfId="22234"/>
    <cellStyle name="Normal 38 7 19 5" xfId="27156"/>
    <cellStyle name="Normal 38 7 19 6" xfId="32078"/>
    <cellStyle name="Normal 38 7 2" xfId="218"/>
    <cellStyle name="Normal 38 7 2 10" xfId="1367"/>
    <cellStyle name="Normal 38 7 2 10 2" xfId="12459"/>
    <cellStyle name="Normal 38 7 2 10 2 2" xfId="42044"/>
    <cellStyle name="Normal 38 7 2 10 3" xfId="16016"/>
    <cellStyle name="Normal 38 7 2 10 3 2" xfId="44555"/>
    <cellStyle name="Normal 38 7 2 10 4" xfId="21181"/>
    <cellStyle name="Normal 38 7 2 10 5" xfId="26103"/>
    <cellStyle name="Normal 38 7 2 10 6" xfId="31025"/>
    <cellStyle name="Normal 38 7 2 11" xfId="1482"/>
    <cellStyle name="Normal 38 7 2 11 2" xfId="12460"/>
    <cellStyle name="Normal 38 7 2 11 2 2" xfId="42045"/>
    <cellStyle name="Normal 38 7 2 11 3" xfId="16131"/>
    <cellStyle name="Normal 38 7 2 11 3 2" xfId="44670"/>
    <cellStyle name="Normal 38 7 2 11 4" xfId="21296"/>
    <cellStyle name="Normal 38 7 2 11 5" xfId="26218"/>
    <cellStyle name="Normal 38 7 2 11 6" xfId="31140"/>
    <cellStyle name="Normal 38 7 2 12" xfId="1597"/>
    <cellStyle name="Normal 38 7 2 12 2" xfId="12461"/>
    <cellStyle name="Normal 38 7 2 12 2 2" xfId="42046"/>
    <cellStyle name="Normal 38 7 2 12 3" xfId="16246"/>
    <cellStyle name="Normal 38 7 2 12 3 2" xfId="44785"/>
    <cellStyle name="Normal 38 7 2 12 4" xfId="21411"/>
    <cellStyle name="Normal 38 7 2 12 5" xfId="26333"/>
    <cellStyle name="Normal 38 7 2 12 6" xfId="31255"/>
    <cellStyle name="Normal 38 7 2 13" xfId="1711"/>
    <cellStyle name="Normal 38 7 2 13 2" xfId="12462"/>
    <cellStyle name="Normal 38 7 2 13 2 2" xfId="42047"/>
    <cellStyle name="Normal 38 7 2 13 3" xfId="16360"/>
    <cellStyle name="Normal 38 7 2 13 3 2" xfId="44899"/>
    <cellStyle name="Normal 38 7 2 13 4" xfId="21525"/>
    <cellStyle name="Normal 38 7 2 13 5" xfId="26447"/>
    <cellStyle name="Normal 38 7 2 13 6" xfId="31369"/>
    <cellStyle name="Normal 38 7 2 14" xfId="1825"/>
    <cellStyle name="Normal 38 7 2 14 2" xfId="12463"/>
    <cellStyle name="Normal 38 7 2 14 2 2" xfId="42048"/>
    <cellStyle name="Normal 38 7 2 14 3" xfId="16474"/>
    <cellStyle name="Normal 38 7 2 14 3 2" xfId="45013"/>
    <cellStyle name="Normal 38 7 2 14 4" xfId="21639"/>
    <cellStyle name="Normal 38 7 2 14 5" xfId="26561"/>
    <cellStyle name="Normal 38 7 2 14 6" xfId="31483"/>
    <cellStyle name="Normal 38 7 2 15" xfId="1939"/>
    <cellStyle name="Normal 38 7 2 15 2" xfId="12464"/>
    <cellStyle name="Normal 38 7 2 15 2 2" xfId="42049"/>
    <cellStyle name="Normal 38 7 2 15 3" xfId="16588"/>
    <cellStyle name="Normal 38 7 2 15 3 2" xfId="45127"/>
    <cellStyle name="Normal 38 7 2 15 4" xfId="21753"/>
    <cellStyle name="Normal 38 7 2 15 5" xfId="26675"/>
    <cellStyle name="Normal 38 7 2 15 6" xfId="31597"/>
    <cellStyle name="Normal 38 7 2 16" xfId="2053"/>
    <cellStyle name="Normal 38 7 2 16 2" xfId="12465"/>
    <cellStyle name="Normal 38 7 2 16 2 2" xfId="42050"/>
    <cellStyle name="Normal 38 7 2 16 3" xfId="16702"/>
    <cellStyle name="Normal 38 7 2 16 3 2" xfId="45241"/>
    <cellStyle name="Normal 38 7 2 16 4" xfId="21867"/>
    <cellStyle name="Normal 38 7 2 16 5" xfId="26789"/>
    <cellStyle name="Normal 38 7 2 16 6" xfId="31711"/>
    <cellStyle name="Normal 38 7 2 17" xfId="2168"/>
    <cellStyle name="Normal 38 7 2 17 2" xfId="12466"/>
    <cellStyle name="Normal 38 7 2 17 2 2" xfId="42051"/>
    <cellStyle name="Normal 38 7 2 17 3" xfId="16817"/>
    <cellStyle name="Normal 38 7 2 17 3 2" xfId="45356"/>
    <cellStyle name="Normal 38 7 2 17 4" xfId="21982"/>
    <cellStyle name="Normal 38 7 2 17 5" xfId="26904"/>
    <cellStyle name="Normal 38 7 2 17 6" xfId="31826"/>
    <cellStyle name="Normal 38 7 2 18" xfId="2514"/>
    <cellStyle name="Normal 38 7 2 18 2" xfId="12467"/>
    <cellStyle name="Normal 38 7 2 18 2 2" xfId="42052"/>
    <cellStyle name="Normal 38 7 2 18 3" xfId="17125"/>
    <cellStyle name="Normal 38 7 2 18 3 2" xfId="45662"/>
    <cellStyle name="Normal 38 7 2 18 4" xfId="22288"/>
    <cellStyle name="Normal 38 7 2 18 5" xfId="27210"/>
    <cellStyle name="Normal 38 7 2 18 6" xfId="32132"/>
    <cellStyle name="Normal 38 7 2 19" xfId="2633"/>
    <cellStyle name="Normal 38 7 2 19 2" xfId="12468"/>
    <cellStyle name="Normal 38 7 2 19 2 2" xfId="42053"/>
    <cellStyle name="Normal 38 7 2 19 3" xfId="17244"/>
    <cellStyle name="Normal 38 7 2 19 3 2" xfId="45781"/>
    <cellStyle name="Normal 38 7 2 19 4" xfId="22407"/>
    <cellStyle name="Normal 38 7 2 19 5" xfId="27329"/>
    <cellStyle name="Normal 38 7 2 19 6" xfId="32251"/>
    <cellStyle name="Normal 38 7 2 2" xfId="350"/>
    <cellStyle name="Normal 38 7 2 2 10" xfId="20180"/>
    <cellStyle name="Normal 38 7 2 2 11" xfId="25109"/>
    <cellStyle name="Normal 38 7 2 2 12" xfId="30024"/>
    <cellStyle name="Normal 38 7 2 2 2" xfId="2297"/>
    <cellStyle name="Normal 38 7 2 2 2 10" xfId="31952"/>
    <cellStyle name="Normal 38 7 2 2 2 2" xfId="6062"/>
    <cellStyle name="Normal 38 7 2 2 2 2 2" xfId="8017"/>
    <cellStyle name="Normal 38 7 2 2 2 2 2 2" xfId="37602"/>
    <cellStyle name="Normal 38 7 2 2 2 2 3" xfId="14533"/>
    <cellStyle name="Normal 38 7 2 2 2 2 3 2" xfId="43073"/>
    <cellStyle name="Normal 38 7 2 2 2 2 4" xfId="35654"/>
    <cellStyle name="Normal 38 7 2 2 2 3" xfId="7372"/>
    <cellStyle name="Normal 38 7 2 2 2 3 2" xfId="16943"/>
    <cellStyle name="Normal 38 7 2 2 2 3 2 2" xfId="45482"/>
    <cellStyle name="Normal 38 7 2 2 2 3 3" xfId="36959"/>
    <cellStyle name="Normal 38 7 2 2 2 4" xfId="6813"/>
    <cellStyle name="Normal 38 7 2 2 2 4 2" xfId="36400"/>
    <cellStyle name="Normal 38 7 2 2 2 5" xfId="6061"/>
    <cellStyle name="Normal 38 7 2 2 2 5 2" xfId="35653"/>
    <cellStyle name="Normal 38 7 2 2 2 6" xfId="12470"/>
    <cellStyle name="Normal 38 7 2 2 2 6 2" xfId="42055"/>
    <cellStyle name="Normal 38 7 2 2 2 7" xfId="14532"/>
    <cellStyle name="Normal 38 7 2 2 2 7 2" xfId="43072"/>
    <cellStyle name="Normal 38 7 2 2 2 8" xfId="22108"/>
    <cellStyle name="Normal 38 7 2 2 2 9" xfId="27030"/>
    <cellStyle name="Normal 38 7 2 2 3" xfId="6063"/>
    <cellStyle name="Normal 38 7 2 2 3 2" xfId="8016"/>
    <cellStyle name="Normal 38 7 2 2 3 2 2" xfId="37601"/>
    <cellStyle name="Normal 38 7 2 2 3 3" xfId="12469"/>
    <cellStyle name="Normal 38 7 2 2 3 3 2" xfId="42054"/>
    <cellStyle name="Normal 38 7 2 2 3 4" xfId="14534"/>
    <cellStyle name="Normal 38 7 2 2 3 4 2" xfId="43074"/>
    <cellStyle name="Normal 38 7 2 2 3 5" xfId="35655"/>
    <cellStyle name="Normal 38 7 2 2 4" xfId="7180"/>
    <cellStyle name="Normal 38 7 2 2 4 2" xfId="15015"/>
    <cellStyle name="Normal 38 7 2 2 4 2 2" xfId="43554"/>
    <cellStyle name="Normal 38 7 2 2 4 3" xfId="36767"/>
    <cellStyle name="Normal 38 7 2 2 5" xfId="6571"/>
    <cellStyle name="Normal 38 7 2 2 5 2" xfId="19898"/>
    <cellStyle name="Normal 38 7 2 2 5 2 2" xfId="48435"/>
    <cellStyle name="Normal 38 7 2 2 5 3" xfId="36158"/>
    <cellStyle name="Normal 38 7 2 2 6" xfId="6060"/>
    <cellStyle name="Normal 38 7 2 2 6 2" xfId="35652"/>
    <cellStyle name="Normal 38 7 2 2 7" xfId="8387"/>
    <cellStyle name="Normal 38 7 2 2 7 2" xfId="37972"/>
    <cellStyle name="Normal 38 7 2 2 8" xfId="8628"/>
    <cellStyle name="Normal 38 7 2 2 8 2" xfId="38213"/>
    <cellStyle name="Normal 38 7 2 2 9" xfId="14531"/>
    <cellStyle name="Normal 38 7 2 2 9 2" xfId="43071"/>
    <cellStyle name="Normal 38 7 2 20" xfId="2751"/>
    <cellStyle name="Normal 38 7 2 20 2" xfId="12471"/>
    <cellStyle name="Normal 38 7 2 20 2 2" xfId="42056"/>
    <cellStyle name="Normal 38 7 2 20 3" xfId="17362"/>
    <cellStyle name="Normal 38 7 2 20 3 2" xfId="45899"/>
    <cellStyle name="Normal 38 7 2 20 4" xfId="22525"/>
    <cellStyle name="Normal 38 7 2 20 5" xfId="27447"/>
    <cellStyle name="Normal 38 7 2 20 6" xfId="32369"/>
    <cellStyle name="Normal 38 7 2 21" xfId="2870"/>
    <cellStyle name="Normal 38 7 2 21 2" xfId="12472"/>
    <cellStyle name="Normal 38 7 2 21 2 2" xfId="42057"/>
    <cellStyle name="Normal 38 7 2 21 3" xfId="17481"/>
    <cellStyle name="Normal 38 7 2 21 3 2" xfId="46018"/>
    <cellStyle name="Normal 38 7 2 21 4" xfId="22644"/>
    <cellStyle name="Normal 38 7 2 21 5" xfId="27566"/>
    <cellStyle name="Normal 38 7 2 21 6" xfId="32488"/>
    <cellStyle name="Normal 38 7 2 22" xfId="2986"/>
    <cellStyle name="Normal 38 7 2 22 2" xfId="12473"/>
    <cellStyle name="Normal 38 7 2 22 2 2" xfId="42058"/>
    <cellStyle name="Normal 38 7 2 22 3" xfId="17597"/>
    <cellStyle name="Normal 38 7 2 22 3 2" xfId="46134"/>
    <cellStyle name="Normal 38 7 2 22 4" xfId="22760"/>
    <cellStyle name="Normal 38 7 2 22 5" xfId="27682"/>
    <cellStyle name="Normal 38 7 2 22 6" xfId="32604"/>
    <cellStyle name="Normal 38 7 2 23" xfId="3104"/>
    <cellStyle name="Normal 38 7 2 23 2" xfId="12474"/>
    <cellStyle name="Normal 38 7 2 23 2 2" xfId="42059"/>
    <cellStyle name="Normal 38 7 2 23 3" xfId="17715"/>
    <cellStyle name="Normal 38 7 2 23 3 2" xfId="46252"/>
    <cellStyle name="Normal 38 7 2 23 4" xfId="22878"/>
    <cellStyle name="Normal 38 7 2 23 5" xfId="27800"/>
    <cellStyle name="Normal 38 7 2 23 6" xfId="32722"/>
    <cellStyle name="Normal 38 7 2 24" xfId="3222"/>
    <cellStyle name="Normal 38 7 2 24 2" xfId="12475"/>
    <cellStyle name="Normal 38 7 2 24 2 2" xfId="42060"/>
    <cellStyle name="Normal 38 7 2 24 3" xfId="17832"/>
    <cellStyle name="Normal 38 7 2 24 3 2" xfId="46369"/>
    <cellStyle name="Normal 38 7 2 24 4" xfId="22995"/>
    <cellStyle name="Normal 38 7 2 24 5" xfId="27917"/>
    <cellStyle name="Normal 38 7 2 24 6" xfId="32839"/>
    <cellStyle name="Normal 38 7 2 25" xfId="3339"/>
    <cellStyle name="Normal 38 7 2 25 2" xfId="12476"/>
    <cellStyle name="Normal 38 7 2 25 2 2" xfId="42061"/>
    <cellStyle name="Normal 38 7 2 25 3" xfId="17949"/>
    <cellStyle name="Normal 38 7 2 25 3 2" xfId="46486"/>
    <cellStyle name="Normal 38 7 2 25 4" xfId="23112"/>
    <cellStyle name="Normal 38 7 2 25 5" xfId="28034"/>
    <cellStyle name="Normal 38 7 2 25 6" xfId="32956"/>
    <cellStyle name="Normal 38 7 2 26" xfId="3456"/>
    <cellStyle name="Normal 38 7 2 26 2" xfId="12477"/>
    <cellStyle name="Normal 38 7 2 26 2 2" xfId="42062"/>
    <cellStyle name="Normal 38 7 2 26 3" xfId="18066"/>
    <cellStyle name="Normal 38 7 2 26 3 2" xfId="46603"/>
    <cellStyle name="Normal 38 7 2 26 4" xfId="23229"/>
    <cellStyle name="Normal 38 7 2 26 5" xfId="28151"/>
    <cellStyle name="Normal 38 7 2 26 6" xfId="33073"/>
    <cellStyle name="Normal 38 7 2 27" xfId="3570"/>
    <cellStyle name="Normal 38 7 2 27 2" xfId="12478"/>
    <cellStyle name="Normal 38 7 2 27 2 2" xfId="42063"/>
    <cellStyle name="Normal 38 7 2 27 3" xfId="18180"/>
    <cellStyle name="Normal 38 7 2 27 3 2" xfId="46717"/>
    <cellStyle name="Normal 38 7 2 27 4" xfId="23343"/>
    <cellStyle name="Normal 38 7 2 27 5" xfId="28265"/>
    <cellStyle name="Normal 38 7 2 27 6" xfId="33187"/>
    <cellStyle name="Normal 38 7 2 28" xfId="3687"/>
    <cellStyle name="Normal 38 7 2 28 2" xfId="12479"/>
    <cellStyle name="Normal 38 7 2 28 2 2" xfId="42064"/>
    <cellStyle name="Normal 38 7 2 28 3" xfId="18296"/>
    <cellStyle name="Normal 38 7 2 28 3 2" xfId="46833"/>
    <cellStyle name="Normal 38 7 2 28 4" xfId="23459"/>
    <cellStyle name="Normal 38 7 2 28 5" xfId="28381"/>
    <cellStyle name="Normal 38 7 2 28 6" xfId="33303"/>
    <cellStyle name="Normal 38 7 2 29" xfId="3803"/>
    <cellStyle name="Normal 38 7 2 29 2" xfId="12480"/>
    <cellStyle name="Normal 38 7 2 29 2 2" xfId="42065"/>
    <cellStyle name="Normal 38 7 2 29 3" xfId="18411"/>
    <cellStyle name="Normal 38 7 2 29 3 2" xfId="46948"/>
    <cellStyle name="Normal 38 7 2 29 4" xfId="23574"/>
    <cellStyle name="Normal 38 7 2 29 5" xfId="28496"/>
    <cellStyle name="Normal 38 7 2 29 6" xfId="33418"/>
    <cellStyle name="Normal 38 7 2 3" xfId="470"/>
    <cellStyle name="Normal 38 7 2 3 10" xfId="30144"/>
    <cellStyle name="Normal 38 7 2 3 2" xfId="6065"/>
    <cellStyle name="Normal 38 7 2 3 2 2" xfId="8018"/>
    <cellStyle name="Normal 38 7 2 3 2 2 2" xfId="37603"/>
    <cellStyle name="Normal 38 7 2 3 2 3" xfId="14536"/>
    <cellStyle name="Normal 38 7 2 3 2 3 2" xfId="43076"/>
    <cellStyle name="Normal 38 7 2 3 2 4" xfId="35657"/>
    <cellStyle name="Normal 38 7 2 3 3" xfId="7373"/>
    <cellStyle name="Normal 38 7 2 3 3 2" xfId="15135"/>
    <cellStyle name="Normal 38 7 2 3 3 2 2" xfId="43674"/>
    <cellStyle name="Normal 38 7 2 3 3 3" xfId="36960"/>
    <cellStyle name="Normal 38 7 2 3 4" xfId="6693"/>
    <cellStyle name="Normal 38 7 2 3 4 2" xfId="36280"/>
    <cellStyle name="Normal 38 7 2 3 5" xfId="6064"/>
    <cellStyle name="Normal 38 7 2 3 5 2" xfId="35656"/>
    <cellStyle name="Normal 38 7 2 3 6" xfId="12481"/>
    <cellStyle name="Normal 38 7 2 3 6 2" xfId="42066"/>
    <cellStyle name="Normal 38 7 2 3 7" xfId="14535"/>
    <cellStyle name="Normal 38 7 2 3 7 2" xfId="43075"/>
    <cellStyle name="Normal 38 7 2 3 8" xfId="20300"/>
    <cellStyle name="Normal 38 7 2 3 9" xfId="25222"/>
    <cellStyle name="Normal 38 7 2 30" xfId="3920"/>
    <cellStyle name="Normal 38 7 2 30 2" xfId="12482"/>
    <cellStyle name="Normal 38 7 2 30 2 2" xfId="42067"/>
    <cellStyle name="Normal 38 7 2 30 3" xfId="18527"/>
    <cellStyle name="Normal 38 7 2 30 3 2" xfId="47064"/>
    <cellStyle name="Normal 38 7 2 30 4" xfId="23690"/>
    <cellStyle name="Normal 38 7 2 30 5" xfId="28612"/>
    <cellStyle name="Normal 38 7 2 30 6" xfId="33534"/>
    <cellStyle name="Normal 38 7 2 31" xfId="4038"/>
    <cellStyle name="Normal 38 7 2 31 2" xfId="12483"/>
    <cellStyle name="Normal 38 7 2 31 2 2" xfId="42068"/>
    <cellStyle name="Normal 38 7 2 31 3" xfId="18645"/>
    <cellStyle name="Normal 38 7 2 31 3 2" xfId="47182"/>
    <cellStyle name="Normal 38 7 2 31 4" xfId="23808"/>
    <cellStyle name="Normal 38 7 2 31 5" xfId="28730"/>
    <cellStyle name="Normal 38 7 2 31 6" xfId="33652"/>
    <cellStyle name="Normal 38 7 2 32" xfId="4153"/>
    <cellStyle name="Normal 38 7 2 32 2" xfId="12484"/>
    <cellStyle name="Normal 38 7 2 32 2 2" xfId="42069"/>
    <cellStyle name="Normal 38 7 2 32 3" xfId="18759"/>
    <cellStyle name="Normal 38 7 2 32 3 2" xfId="47296"/>
    <cellStyle name="Normal 38 7 2 32 4" xfId="23922"/>
    <cellStyle name="Normal 38 7 2 32 5" xfId="28844"/>
    <cellStyle name="Normal 38 7 2 32 6" xfId="33766"/>
    <cellStyle name="Normal 38 7 2 33" xfId="4268"/>
    <cellStyle name="Normal 38 7 2 33 2" xfId="12485"/>
    <cellStyle name="Normal 38 7 2 33 2 2" xfId="42070"/>
    <cellStyle name="Normal 38 7 2 33 3" xfId="18874"/>
    <cellStyle name="Normal 38 7 2 33 3 2" xfId="47411"/>
    <cellStyle name="Normal 38 7 2 33 4" xfId="24037"/>
    <cellStyle name="Normal 38 7 2 33 5" xfId="28959"/>
    <cellStyle name="Normal 38 7 2 33 6" xfId="33881"/>
    <cellStyle name="Normal 38 7 2 34" xfId="4395"/>
    <cellStyle name="Normal 38 7 2 34 2" xfId="12486"/>
    <cellStyle name="Normal 38 7 2 34 2 2" xfId="42071"/>
    <cellStyle name="Normal 38 7 2 34 3" xfId="19001"/>
    <cellStyle name="Normal 38 7 2 34 3 2" xfId="47538"/>
    <cellStyle name="Normal 38 7 2 34 4" xfId="24164"/>
    <cellStyle name="Normal 38 7 2 34 5" xfId="29086"/>
    <cellStyle name="Normal 38 7 2 34 6" xfId="34008"/>
    <cellStyle name="Normal 38 7 2 35" xfId="4510"/>
    <cellStyle name="Normal 38 7 2 35 2" xfId="12487"/>
    <cellStyle name="Normal 38 7 2 35 2 2" xfId="42072"/>
    <cellStyle name="Normal 38 7 2 35 3" xfId="19115"/>
    <cellStyle name="Normal 38 7 2 35 3 2" xfId="47652"/>
    <cellStyle name="Normal 38 7 2 35 4" xfId="24278"/>
    <cellStyle name="Normal 38 7 2 35 5" xfId="29200"/>
    <cellStyle name="Normal 38 7 2 35 6" xfId="34122"/>
    <cellStyle name="Normal 38 7 2 36" xfId="4627"/>
    <cellStyle name="Normal 38 7 2 36 2" xfId="12488"/>
    <cellStyle name="Normal 38 7 2 36 2 2" xfId="42073"/>
    <cellStyle name="Normal 38 7 2 36 3" xfId="19232"/>
    <cellStyle name="Normal 38 7 2 36 3 2" xfId="47769"/>
    <cellStyle name="Normal 38 7 2 36 4" xfId="24395"/>
    <cellStyle name="Normal 38 7 2 36 5" xfId="29317"/>
    <cellStyle name="Normal 38 7 2 36 6" xfId="34239"/>
    <cellStyle name="Normal 38 7 2 37" xfId="4743"/>
    <cellStyle name="Normal 38 7 2 37 2" xfId="12489"/>
    <cellStyle name="Normal 38 7 2 37 2 2" xfId="42074"/>
    <cellStyle name="Normal 38 7 2 37 3" xfId="19348"/>
    <cellStyle name="Normal 38 7 2 37 3 2" xfId="47885"/>
    <cellStyle name="Normal 38 7 2 37 4" xfId="24511"/>
    <cellStyle name="Normal 38 7 2 37 5" xfId="29433"/>
    <cellStyle name="Normal 38 7 2 37 6" xfId="34355"/>
    <cellStyle name="Normal 38 7 2 38" xfId="4858"/>
    <cellStyle name="Normal 38 7 2 38 2" xfId="12490"/>
    <cellStyle name="Normal 38 7 2 38 2 2" xfId="42075"/>
    <cellStyle name="Normal 38 7 2 38 3" xfId="19463"/>
    <cellStyle name="Normal 38 7 2 38 3 2" xfId="48000"/>
    <cellStyle name="Normal 38 7 2 38 4" xfId="24626"/>
    <cellStyle name="Normal 38 7 2 38 5" xfId="29548"/>
    <cellStyle name="Normal 38 7 2 38 6" xfId="34470"/>
    <cellStyle name="Normal 38 7 2 39" xfId="4979"/>
    <cellStyle name="Normal 38 7 2 39 2" xfId="12491"/>
    <cellStyle name="Normal 38 7 2 39 2 2" xfId="42076"/>
    <cellStyle name="Normal 38 7 2 39 3" xfId="19583"/>
    <cellStyle name="Normal 38 7 2 39 3 2" xfId="48120"/>
    <cellStyle name="Normal 38 7 2 39 4" xfId="24746"/>
    <cellStyle name="Normal 38 7 2 39 5" xfId="29668"/>
    <cellStyle name="Normal 38 7 2 39 6" xfId="34590"/>
    <cellStyle name="Normal 38 7 2 4" xfId="592"/>
    <cellStyle name="Normal 38 7 2 4 10" xfId="30265"/>
    <cellStyle name="Normal 38 7 2 4 2" xfId="6067"/>
    <cellStyle name="Normal 38 7 2 4 2 2" xfId="8019"/>
    <cellStyle name="Normal 38 7 2 4 2 2 2" xfId="37604"/>
    <cellStyle name="Normal 38 7 2 4 2 3" xfId="14538"/>
    <cellStyle name="Normal 38 7 2 4 2 3 2" xfId="43078"/>
    <cellStyle name="Normal 38 7 2 4 2 4" xfId="35659"/>
    <cellStyle name="Normal 38 7 2 4 3" xfId="7538"/>
    <cellStyle name="Normal 38 7 2 4 3 2" xfId="15256"/>
    <cellStyle name="Normal 38 7 2 4 3 2 2" xfId="43795"/>
    <cellStyle name="Normal 38 7 2 4 3 3" xfId="37124"/>
    <cellStyle name="Normal 38 7 2 4 4" xfId="6934"/>
    <cellStyle name="Normal 38 7 2 4 4 2" xfId="36521"/>
    <cellStyle name="Normal 38 7 2 4 5" xfId="6066"/>
    <cellStyle name="Normal 38 7 2 4 5 2" xfId="35658"/>
    <cellStyle name="Normal 38 7 2 4 6" xfId="12492"/>
    <cellStyle name="Normal 38 7 2 4 6 2" xfId="42077"/>
    <cellStyle name="Normal 38 7 2 4 7" xfId="14537"/>
    <cellStyle name="Normal 38 7 2 4 7 2" xfId="43077"/>
    <cellStyle name="Normal 38 7 2 4 8" xfId="20421"/>
    <cellStyle name="Normal 38 7 2 4 9" xfId="25343"/>
    <cellStyle name="Normal 38 7 2 40" xfId="5094"/>
    <cellStyle name="Normal 38 7 2 40 2" xfId="12493"/>
    <cellStyle name="Normal 38 7 2 40 2 2" xfId="42078"/>
    <cellStyle name="Normal 38 7 2 40 3" xfId="19698"/>
    <cellStyle name="Normal 38 7 2 40 3 2" xfId="48235"/>
    <cellStyle name="Normal 38 7 2 40 4" xfId="24861"/>
    <cellStyle name="Normal 38 7 2 40 5" xfId="29783"/>
    <cellStyle name="Normal 38 7 2 40 6" xfId="34705"/>
    <cellStyle name="Normal 38 7 2 41" xfId="6059"/>
    <cellStyle name="Normal 38 7 2 41 2" xfId="12458"/>
    <cellStyle name="Normal 38 7 2 41 2 2" xfId="42043"/>
    <cellStyle name="Normal 38 7 2 41 3" xfId="14895"/>
    <cellStyle name="Normal 38 7 2 41 3 2" xfId="43434"/>
    <cellStyle name="Normal 38 7 2 41 4" xfId="35651"/>
    <cellStyle name="Normal 38 7 2 42" xfId="8261"/>
    <cellStyle name="Normal 38 7 2 42 2" xfId="19897"/>
    <cellStyle name="Normal 38 7 2 42 2 2" xfId="48434"/>
    <cellStyle name="Normal 38 7 2 42 3" xfId="37846"/>
    <cellStyle name="Normal 38 7 2 43" xfId="8502"/>
    <cellStyle name="Normal 38 7 2 43 2" xfId="38087"/>
    <cellStyle name="Normal 38 7 2 44" xfId="13712"/>
    <cellStyle name="Normal 38 7 2 44 2" xfId="42252"/>
    <cellStyle name="Normal 38 7 2 45" xfId="20060"/>
    <cellStyle name="Normal 38 7 2 46" xfId="24983"/>
    <cellStyle name="Normal 38 7 2 47" xfId="29904"/>
    <cellStyle name="Normal 38 7 2 5" xfId="727"/>
    <cellStyle name="Normal 38 7 2 5 2" xfId="8015"/>
    <cellStyle name="Normal 38 7 2 5 2 2" xfId="15388"/>
    <cellStyle name="Normal 38 7 2 5 2 2 2" xfId="43927"/>
    <cellStyle name="Normal 38 7 2 5 2 3" xfId="37600"/>
    <cellStyle name="Normal 38 7 2 5 3" xfId="6068"/>
    <cellStyle name="Normal 38 7 2 5 3 2" xfId="35660"/>
    <cellStyle name="Normal 38 7 2 5 4" xfId="12494"/>
    <cellStyle name="Normal 38 7 2 5 4 2" xfId="42079"/>
    <cellStyle name="Normal 38 7 2 5 5" xfId="14539"/>
    <cellStyle name="Normal 38 7 2 5 5 2" xfId="43079"/>
    <cellStyle name="Normal 38 7 2 5 6" xfId="20553"/>
    <cellStyle name="Normal 38 7 2 5 7" xfId="25475"/>
    <cellStyle name="Normal 38 7 2 5 8" xfId="30397"/>
    <cellStyle name="Normal 38 7 2 6" xfId="841"/>
    <cellStyle name="Normal 38 7 2 6 2" xfId="7054"/>
    <cellStyle name="Normal 38 7 2 6 2 2" xfId="36641"/>
    <cellStyle name="Normal 38 7 2 6 3" xfId="12495"/>
    <cellStyle name="Normal 38 7 2 6 3 2" xfId="42080"/>
    <cellStyle name="Normal 38 7 2 6 4" xfId="15502"/>
    <cellStyle name="Normal 38 7 2 6 4 2" xfId="44041"/>
    <cellStyle name="Normal 38 7 2 6 5" xfId="20667"/>
    <cellStyle name="Normal 38 7 2 6 6" xfId="25589"/>
    <cellStyle name="Normal 38 7 2 6 7" xfId="30511"/>
    <cellStyle name="Normal 38 7 2 7" xfId="955"/>
    <cellStyle name="Normal 38 7 2 7 2" xfId="6451"/>
    <cellStyle name="Normal 38 7 2 7 2 2" xfId="36038"/>
    <cellStyle name="Normal 38 7 2 7 3" xfId="12496"/>
    <cellStyle name="Normal 38 7 2 7 3 2" xfId="42081"/>
    <cellStyle name="Normal 38 7 2 7 4" xfId="15616"/>
    <cellStyle name="Normal 38 7 2 7 4 2" xfId="44155"/>
    <cellStyle name="Normal 38 7 2 7 5" xfId="20781"/>
    <cellStyle name="Normal 38 7 2 7 6" xfId="25703"/>
    <cellStyle name="Normal 38 7 2 7 7" xfId="30625"/>
    <cellStyle name="Normal 38 7 2 8" xfId="1102"/>
    <cellStyle name="Normal 38 7 2 8 2" xfId="12497"/>
    <cellStyle name="Normal 38 7 2 8 2 2" xfId="42082"/>
    <cellStyle name="Normal 38 7 2 8 3" xfId="15757"/>
    <cellStyle name="Normal 38 7 2 8 3 2" xfId="44296"/>
    <cellStyle name="Normal 38 7 2 8 4" xfId="20922"/>
    <cellStyle name="Normal 38 7 2 8 5" xfId="25844"/>
    <cellStyle name="Normal 38 7 2 8 6" xfId="30766"/>
    <cellStyle name="Normal 38 7 2 9" xfId="1251"/>
    <cellStyle name="Normal 38 7 2 9 2" xfId="12498"/>
    <cellStyle name="Normal 38 7 2 9 2 2" xfId="42083"/>
    <cellStyle name="Normal 38 7 2 9 3" xfId="15901"/>
    <cellStyle name="Normal 38 7 2 9 3 2" xfId="44440"/>
    <cellStyle name="Normal 38 7 2 9 4" xfId="21066"/>
    <cellStyle name="Normal 38 7 2 9 5" xfId="25988"/>
    <cellStyle name="Normal 38 7 2 9 6" xfId="30910"/>
    <cellStyle name="Normal 38 7 20" xfId="2579"/>
    <cellStyle name="Normal 38 7 20 2" xfId="12499"/>
    <cellStyle name="Normal 38 7 20 2 2" xfId="42084"/>
    <cellStyle name="Normal 38 7 20 3" xfId="17190"/>
    <cellStyle name="Normal 38 7 20 3 2" xfId="45727"/>
    <cellStyle name="Normal 38 7 20 4" xfId="22353"/>
    <cellStyle name="Normal 38 7 20 5" xfId="27275"/>
    <cellStyle name="Normal 38 7 20 6" xfId="32197"/>
    <cellStyle name="Normal 38 7 21" xfId="2697"/>
    <cellStyle name="Normal 38 7 21 2" xfId="12500"/>
    <cellStyle name="Normal 38 7 21 2 2" xfId="42085"/>
    <cellStyle name="Normal 38 7 21 3" xfId="17308"/>
    <cellStyle name="Normal 38 7 21 3 2" xfId="45845"/>
    <cellStyle name="Normal 38 7 21 4" xfId="22471"/>
    <cellStyle name="Normal 38 7 21 5" xfId="27393"/>
    <cellStyle name="Normal 38 7 21 6" xfId="32315"/>
    <cellStyle name="Normal 38 7 22" xfId="2816"/>
    <cellStyle name="Normal 38 7 22 2" xfId="12501"/>
    <cellStyle name="Normal 38 7 22 2 2" xfId="42086"/>
    <cellStyle name="Normal 38 7 22 3" xfId="17427"/>
    <cellStyle name="Normal 38 7 22 3 2" xfId="45964"/>
    <cellStyle name="Normal 38 7 22 4" xfId="22590"/>
    <cellStyle name="Normal 38 7 22 5" xfId="27512"/>
    <cellStyle name="Normal 38 7 22 6" xfId="32434"/>
    <cellStyle name="Normal 38 7 23" xfId="2932"/>
    <cellStyle name="Normal 38 7 23 2" xfId="12502"/>
    <cellStyle name="Normal 38 7 23 2 2" xfId="42087"/>
    <cellStyle name="Normal 38 7 23 3" xfId="17543"/>
    <cellStyle name="Normal 38 7 23 3 2" xfId="46080"/>
    <cellStyle name="Normal 38 7 23 4" xfId="22706"/>
    <cellStyle name="Normal 38 7 23 5" xfId="27628"/>
    <cellStyle name="Normal 38 7 23 6" xfId="32550"/>
    <cellStyle name="Normal 38 7 24" xfId="3050"/>
    <cellStyle name="Normal 38 7 24 2" xfId="12503"/>
    <cellStyle name="Normal 38 7 24 2 2" xfId="42088"/>
    <cellStyle name="Normal 38 7 24 3" xfId="17661"/>
    <cellStyle name="Normal 38 7 24 3 2" xfId="46198"/>
    <cellStyle name="Normal 38 7 24 4" xfId="22824"/>
    <cellStyle name="Normal 38 7 24 5" xfId="27746"/>
    <cellStyle name="Normal 38 7 24 6" xfId="32668"/>
    <cellStyle name="Normal 38 7 25" xfId="3168"/>
    <cellStyle name="Normal 38 7 25 2" xfId="12504"/>
    <cellStyle name="Normal 38 7 25 2 2" xfId="42089"/>
    <cellStyle name="Normal 38 7 25 3" xfId="17778"/>
    <cellStyle name="Normal 38 7 25 3 2" xfId="46315"/>
    <cellStyle name="Normal 38 7 25 4" xfId="22941"/>
    <cellStyle name="Normal 38 7 25 5" xfId="27863"/>
    <cellStyle name="Normal 38 7 25 6" xfId="32785"/>
    <cellStyle name="Normal 38 7 26" xfId="3285"/>
    <cellStyle name="Normal 38 7 26 2" xfId="12505"/>
    <cellStyle name="Normal 38 7 26 2 2" xfId="42090"/>
    <cellStyle name="Normal 38 7 26 3" xfId="17895"/>
    <cellStyle name="Normal 38 7 26 3 2" xfId="46432"/>
    <cellStyle name="Normal 38 7 26 4" xfId="23058"/>
    <cellStyle name="Normal 38 7 26 5" xfId="27980"/>
    <cellStyle name="Normal 38 7 26 6" xfId="32902"/>
    <cellStyle name="Normal 38 7 27" xfId="3402"/>
    <cellStyle name="Normal 38 7 27 2" xfId="12506"/>
    <cellStyle name="Normal 38 7 27 2 2" xfId="42091"/>
    <cellStyle name="Normal 38 7 27 3" xfId="18012"/>
    <cellStyle name="Normal 38 7 27 3 2" xfId="46549"/>
    <cellStyle name="Normal 38 7 27 4" xfId="23175"/>
    <cellStyle name="Normal 38 7 27 5" xfId="28097"/>
    <cellStyle name="Normal 38 7 27 6" xfId="33019"/>
    <cellStyle name="Normal 38 7 28" xfId="3516"/>
    <cellStyle name="Normal 38 7 28 2" xfId="12507"/>
    <cellStyle name="Normal 38 7 28 2 2" xfId="42092"/>
    <cellStyle name="Normal 38 7 28 3" xfId="18126"/>
    <cellStyle name="Normal 38 7 28 3 2" xfId="46663"/>
    <cellStyle name="Normal 38 7 28 4" xfId="23289"/>
    <cellStyle name="Normal 38 7 28 5" xfId="28211"/>
    <cellStyle name="Normal 38 7 28 6" xfId="33133"/>
    <cellStyle name="Normal 38 7 29" xfId="3633"/>
    <cellStyle name="Normal 38 7 29 2" xfId="12508"/>
    <cellStyle name="Normal 38 7 29 2 2" xfId="42093"/>
    <cellStyle name="Normal 38 7 29 3" xfId="18242"/>
    <cellStyle name="Normal 38 7 29 3 2" xfId="46779"/>
    <cellStyle name="Normal 38 7 29 4" xfId="23405"/>
    <cellStyle name="Normal 38 7 29 5" xfId="28327"/>
    <cellStyle name="Normal 38 7 29 6" xfId="33249"/>
    <cellStyle name="Normal 38 7 3" xfId="296"/>
    <cellStyle name="Normal 38 7 3 10" xfId="20126"/>
    <cellStyle name="Normal 38 7 3 11" xfId="25049"/>
    <cellStyle name="Normal 38 7 3 12" xfId="29970"/>
    <cellStyle name="Normal 38 7 3 2" xfId="2236"/>
    <cellStyle name="Normal 38 7 3 2 10" xfId="31892"/>
    <cellStyle name="Normal 38 7 3 2 2" xfId="6071"/>
    <cellStyle name="Normal 38 7 3 2 2 2" xfId="8021"/>
    <cellStyle name="Normal 38 7 3 2 2 2 2" xfId="37606"/>
    <cellStyle name="Normal 38 7 3 2 2 3" xfId="14542"/>
    <cellStyle name="Normal 38 7 3 2 2 3 2" xfId="43082"/>
    <cellStyle name="Normal 38 7 3 2 2 4" xfId="35663"/>
    <cellStyle name="Normal 38 7 3 2 3" xfId="7374"/>
    <cellStyle name="Normal 38 7 3 2 3 2" xfId="16883"/>
    <cellStyle name="Normal 38 7 3 2 3 2 2" xfId="45422"/>
    <cellStyle name="Normal 38 7 3 2 3 3" xfId="36961"/>
    <cellStyle name="Normal 38 7 3 2 4" xfId="6759"/>
    <cellStyle name="Normal 38 7 3 2 4 2" xfId="36346"/>
    <cellStyle name="Normal 38 7 3 2 5" xfId="6070"/>
    <cellStyle name="Normal 38 7 3 2 5 2" xfId="35662"/>
    <cellStyle name="Normal 38 7 3 2 6" xfId="12510"/>
    <cellStyle name="Normal 38 7 3 2 6 2" xfId="42095"/>
    <cellStyle name="Normal 38 7 3 2 7" xfId="14541"/>
    <cellStyle name="Normal 38 7 3 2 7 2" xfId="43081"/>
    <cellStyle name="Normal 38 7 3 2 8" xfId="22048"/>
    <cellStyle name="Normal 38 7 3 2 9" xfId="26970"/>
    <cellStyle name="Normal 38 7 3 3" xfId="6072"/>
    <cellStyle name="Normal 38 7 3 3 2" xfId="8020"/>
    <cellStyle name="Normal 38 7 3 3 2 2" xfId="37605"/>
    <cellStyle name="Normal 38 7 3 3 3" xfId="12509"/>
    <cellStyle name="Normal 38 7 3 3 3 2" xfId="42094"/>
    <cellStyle name="Normal 38 7 3 3 4" xfId="14543"/>
    <cellStyle name="Normal 38 7 3 3 4 2" xfId="43083"/>
    <cellStyle name="Normal 38 7 3 3 5" xfId="35664"/>
    <cellStyle name="Normal 38 7 3 4" xfId="7120"/>
    <cellStyle name="Normal 38 7 3 4 2" xfId="14961"/>
    <cellStyle name="Normal 38 7 3 4 2 2" xfId="43500"/>
    <cellStyle name="Normal 38 7 3 4 3" xfId="36707"/>
    <cellStyle name="Normal 38 7 3 5" xfId="6517"/>
    <cellStyle name="Normal 38 7 3 5 2" xfId="19899"/>
    <cellStyle name="Normal 38 7 3 5 2 2" xfId="48436"/>
    <cellStyle name="Normal 38 7 3 5 3" xfId="36104"/>
    <cellStyle name="Normal 38 7 3 6" xfId="6069"/>
    <cellStyle name="Normal 38 7 3 6 2" xfId="35661"/>
    <cellStyle name="Normal 38 7 3 7" xfId="8327"/>
    <cellStyle name="Normal 38 7 3 7 2" xfId="37912"/>
    <cellStyle name="Normal 38 7 3 8" xfId="8568"/>
    <cellStyle name="Normal 38 7 3 8 2" xfId="38153"/>
    <cellStyle name="Normal 38 7 3 9" xfId="14540"/>
    <cellStyle name="Normal 38 7 3 9 2" xfId="43080"/>
    <cellStyle name="Normal 38 7 30" xfId="3749"/>
    <cellStyle name="Normal 38 7 30 2" xfId="12511"/>
    <cellStyle name="Normal 38 7 30 2 2" xfId="42096"/>
    <cellStyle name="Normal 38 7 30 3" xfId="18357"/>
    <cellStyle name="Normal 38 7 30 3 2" xfId="46894"/>
    <cellStyle name="Normal 38 7 30 4" xfId="23520"/>
    <cellStyle name="Normal 38 7 30 5" xfId="28442"/>
    <cellStyle name="Normal 38 7 30 6" xfId="33364"/>
    <cellStyle name="Normal 38 7 31" xfId="3866"/>
    <cellStyle name="Normal 38 7 31 2" xfId="12512"/>
    <cellStyle name="Normal 38 7 31 2 2" xfId="42097"/>
    <cellStyle name="Normal 38 7 31 3" xfId="18473"/>
    <cellStyle name="Normal 38 7 31 3 2" xfId="47010"/>
    <cellStyle name="Normal 38 7 31 4" xfId="23636"/>
    <cellStyle name="Normal 38 7 31 5" xfId="28558"/>
    <cellStyle name="Normal 38 7 31 6" xfId="33480"/>
    <cellStyle name="Normal 38 7 32" xfId="3984"/>
    <cellStyle name="Normal 38 7 32 2" xfId="12513"/>
    <cellStyle name="Normal 38 7 32 2 2" xfId="42098"/>
    <cellStyle name="Normal 38 7 32 3" xfId="18591"/>
    <cellStyle name="Normal 38 7 32 3 2" xfId="47128"/>
    <cellStyle name="Normal 38 7 32 4" xfId="23754"/>
    <cellStyle name="Normal 38 7 32 5" xfId="28676"/>
    <cellStyle name="Normal 38 7 32 6" xfId="33598"/>
    <cellStyle name="Normal 38 7 33" xfId="4099"/>
    <cellStyle name="Normal 38 7 33 2" xfId="12514"/>
    <cellStyle name="Normal 38 7 33 2 2" xfId="42099"/>
    <cellStyle name="Normal 38 7 33 3" xfId="18705"/>
    <cellStyle name="Normal 38 7 33 3 2" xfId="47242"/>
    <cellStyle name="Normal 38 7 33 4" xfId="23868"/>
    <cellStyle name="Normal 38 7 33 5" xfId="28790"/>
    <cellStyle name="Normal 38 7 33 6" xfId="33712"/>
    <cellStyle name="Normal 38 7 34" xfId="4214"/>
    <cellStyle name="Normal 38 7 34 2" xfId="12515"/>
    <cellStyle name="Normal 38 7 34 2 2" xfId="42100"/>
    <cellStyle name="Normal 38 7 34 3" xfId="18820"/>
    <cellStyle name="Normal 38 7 34 3 2" xfId="47357"/>
    <cellStyle name="Normal 38 7 34 4" xfId="23983"/>
    <cellStyle name="Normal 38 7 34 5" xfId="28905"/>
    <cellStyle name="Normal 38 7 34 6" xfId="33827"/>
    <cellStyle name="Normal 38 7 35" xfId="4341"/>
    <cellStyle name="Normal 38 7 35 2" xfId="12516"/>
    <cellStyle name="Normal 38 7 35 2 2" xfId="42101"/>
    <cellStyle name="Normal 38 7 35 3" xfId="18947"/>
    <cellStyle name="Normal 38 7 35 3 2" xfId="47484"/>
    <cellStyle name="Normal 38 7 35 4" xfId="24110"/>
    <cellStyle name="Normal 38 7 35 5" xfId="29032"/>
    <cellStyle name="Normal 38 7 35 6" xfId="33954"/>
    <cellStyle name="Normal 38 7 36" xfId="4456"/>
    <cellStyle name="Normal 38 7 36 2" xfId="12517"/>
    <cellStyle name="Normal 38 7 36 2 2" xfId="42102"/>
    <cellStyle name="Normal 38 7 36 3" xfId="19061"/>
    <cellStyle name="Normal 38 7 36 3 2" xfId="47598"/>
    <cellStyle name="Normal 38 7 36 4" xfId="24224"/>
    <cellStyle name="Normal 38 7 36 5" xfId="29146"/>
    <cellStyle name="Normal 38 7 36 6" xfId="34068"/>
    <cellStyle name="Normal 38 7 37" xfId="4573"/>
    <cellStyle name="Normal 38 7 37 2" xfId="12518"/>
    <cellStyle name="Normal 38 7 37 2 2" xfId="42103"/>
    <cellStyle name="Normal 38 7 37 3" xfId="19178"/>
    <cellStyle name="Normal 38 7 37 3 2" xfId="47715"/>
    <cellStyle name="Normal 38 7 37 4" xfId="24341"/>
    <cellStyle name="Normal 38 7 37 5" xfId="29263"/>
    <cellStyle name="Normal 38 7 37 6" xfId="34185"/>
    <cellStyle name="Normal 38 7 38" xfId="4689"/>
    <cellStyle name="Normal 38 7 38 2" xfId="12519"/>
    <cellStyle name="Normal 38 7 38 2 2" xfId="42104"/>
    <cellStyle name="Normal 38 7 38 3" xfId="19294"/>
    <cellStyle name="Normal 38 7 38 3 2" xfId="47831"/>
    <cellStyle name="Normal 38 7 38 4" xfId="24457"/>
    <cellStyle name="Normal 38 7 38 5" xfId="29379"/>
    <cellStyle name="Normal 38 7 38 6" xfId="34301"/>
    <cellStyle name="Normal 38 7 39" xfId="4804"/>
    <cellStyle name="Normal 38 7 39 2" xfId="12520"/>
    <cellStyle name="Normal 38 7 39 2 2" xfId="42105"/>
    <cellStyle name="Normal 38 7 39 3" xfId="19409"/>
    <cellStyle name="Normal 38 7 39 3 2" xfId="47946"/>
    <cellStyle name="Normal 38 7 39 4" xfId="24572"/>
    <cellStyle name="Normal 38 7 39 5" xfId="29494"/>
    <cellStyle name="Normal 38 7 39 6" xfId="34416"/>
    <cellStyle name="Normal 38 7 4" xfId="416"/>
    <cellStyle name="Normal 38 7 4 10" xfId="30090"/>
    <cellStyle name="Normal 38 7 4 2" xfId="6074"/>
    <cellStyle name="Normal 38 7 4 2 2" xfId="8022"/>
    <cellStyle name="Normal 38 7 4 2 2 2" xfId="37607"/>
    <cellStyle name="Normal 38 7 4 2 3" xfId="14545"/>
    <cellStyle name="Normal 38 7 4 2 3 2" xfId="43085"/>
    <cellStyle name="Normal 38 7 4 2 4" xfId="35666"/>
    <cellStyle name="Normal 38 7 4 3" xfId="7375"/>
    <cellStyle name="Normal 38 7 4 3 2" xfId="15081"/>
    <cellStyle name="Normal 38 7 4 3 2 2" xfId="43620"/>
    <cellStyle name="Normal 38 7 4 3 3" xfId="36962"/>
    <cellStyle name="Normal 38 7 4 4" xfId="6639"/>
    <cellStyle name="Normal 38 7 4 4 2" xfId="36226"/>
    <cellStyle name="Normal 38 7 4 5" xfId="6073"/>
    <cellStyle name="Normal 38 7 4 5 2" xfId="35665"/>
    <cellStyle name="Normal 38 7 4 6" xfId="12521"/>
    <cellStyle name="Normal 38 7 4 6 2" xfId="42106"/>
    <cellStyle name="Normal 38 7 4 7" xfId="14544"/>
    <cellStyle name="Normal 38 7 4 7 2" xfId="43084"/>
    <cellStyle name="Normal 38 7 4 8" xfId="20246"/>
    <cellStyle name="Normal 38 7 4 9" xfId="25168"/>
    <cellStyle name="Normal 38 7 40" xfId="4925"/>
    <cellStyle name="Normal 38 7 40 2" xfId="12522"/>
    <cellStyle name="Normal 38 7 40 2 2" xfId="42107"/>
    <cellStyle name="Normal 38 7 40 3" xfId="19529"/>
    <cellStyle name="Normal 38 7 40 3 2" xfId="48066"/>
    <cellStyle name="Normal 38 7 40 4" xfId="24692"/>
    <cellStyle name="Normal 38 7 40 5" xfId="29614"/>
    <cellStyle name="Normal 38 7 40 6" xfId="34536"/>
    <cellStyle name="Normal 38 7 41" xfId="5040"/>
    <cellStyle name="Normal 38 7 41 2" xfId="12523"/>
    <cellStyle name="Normal 38 7 41 2 2" xfId="42108"/>
    <cellStyle name="Normal 38 7 41 3" xfId="19644"/>
    <cellStyle name="Normal 38 7 41 3 2" xfId="48181"/>
    <cellStyle name="Normal 38 7 41 4" xfId="24807"/>
    <cellStyle name="Normal 38 7 41 5" xfId="29729"/>
    <cellStyle name="Normal 38 7 41 6" xfId="34651"/>
    <cellStyle name="Normal 38 7 42" xfId="6058"/>
    <cellStyle name="Normal 38 7 42 2" xfId="12447"/>
    <cellStyle name="Normal 38 7 42 2 2" xfId="42032"/>
    <cellStyle name="Normal 38 7 42 3" xfId="14841"/>
    <cellStyle name="Normal 38 7 42 3 2" xfId="43380"/>
    <cellStyle name="Normal 38 7 42 4" xfId="35650"/>
    <cellStyle name="Normal 38 7 43" xfId="8207"/>
    <cellStyle name="Normal 38 7 43 2" xfId="19896"/>
    <cellStyle name="Normal 38 7 43 2 2" xfId="48433"/>
    <cellStyle name="Normal 38 7 43 3" xfId="37792"/>
    <cellStyle name="Normal 38 7 44" xfId="8448"/>
    <cellStyle name="Normal 38 7 44 2" xfId="38033"/>
    <cellStyle name="Normal 38 7 45" xfId="13658"/>
    <cellStyle name="Normal 38 7 45 2" xfId="42198"/>
    <cellStyle name="Normal 38 7 46" xfId="20006"/>
    <cellStyle name="Normal 38 7 47" xfId="24929"/>
    <cellStyle name="Normal 38 7 48" xfId="29850"/>
    <cellStyle name="Normal 38 7 5" xfId="538"/>
    <cellStyle name="Normal 38 7 5 10" xfId="30211"/>
    <cellStyle name="Normal 38 7 5 2" xfId="6076"/>
    <cellStyle name="Normal 38 7 5 2 2" xfId="8023"/>
    <cellStyle name="Normal 38 7 5 2 2 2" xfId="37608"/>
    <cellStyle name="Normal 38 7 5 2 3" xfId="14547"/>
    <cellStyle name="Normal 38 7 5 2 3 2" xfId="43087"/>
    <cellStyle name="Normal 38 7 5 2 4" xfId="35668"/>
    <cellStyle name="Normal 38 7 5 3" xfId="7484"/>
    <cellStyle name="Normal 38 7 5 3 2" xfId="15202"/>
    <cellStyle name="Normal 38 7 5 3 2 2" xfId="43741"/>
    <cellStyle name="Normal 38 7 5 3 3" xfId="37070"/>
    <cellStyle name="Normal 38 7 5 4" xfId="6880"/>
    <cellStyle name="Normal 38 7 5 4 2" xfId="36467"/>
    <cellStyle name="Normal 38 7 5 5" xfId="6075"/>
    <cellStyle name="Normal 38 7 5 5 2" xfId="35667"/>
    <cellStyle name="Normal 38 7 5 6" xfId="12524"/>
    <cellStyle name="Normal 38 7 5 6 2" xfId="42109"/>
    <cellStyle name="Normal 38 7 5 7" xfId="14546"/>
    <cellStyle name="Normal 38 7 5 7 2" xfId="43086"/>
    <cellStyle name="Normal 38 7 5 8" xfId="20367"/>
    <cellStyle name="Normal 38 7 5 9" xfId="25289"/>
    <cellStyle name="Normal 38 7 6" xfId="673"/>
    <cellStyle name="Normal 38 7 6 2" xfId="8014"/>
    <cellStyle name="Normal 38 7 6 2 2" xfId="15334"/>
    <cellStyle name="Normal 38 7 6 2 2 2" xfId="43873"/>
    <cellStyle name="Normal 38 7 6 2 3" xfId="37599"/>
    <cellStyle name="Normal 38 7 6 3" xfId="6077"/>
    <cellStyle name="Normal 38 7 6 3 2" xfId="35669"/>
    <cellStyle name="Normal 38 7 6 4" xfId="12525"/>
    <cellStyle name="Normal 38 7 6 4 2" xfId="42110"/>
    <cellStyle name="Normal 38 7 6 5" xfId="14548"/>
    <cellStyle name="Normal 38 7 6 5 2" xfId="43088"/>
    <cellStyle name="Normal 38 7 6 6" xfId="20499"/>
    <cellStyle name="Normal 38 7 6 7" xfId="25421"/>
    <cellStyle name="Normal 38 7 6 8" xfId="30343"/>
    <cellStyle name="Normal 38 7 7" xfId="787"/>
    <cellStyle name="Normal 38 7 7 2" xfId="7000"/>
    <cellStyle name="Normal 38 7 7 2 2" xfId="36587"/>
    <cellStyle name="Normal 38 7 7 3" xfId="12526"/>
    <cellStyle name="Normal 38 7 7 3 2" xfId="42111"/>
    <cellStyle name="Normal 38 7 7 4" xfId="15448"/>
    <cellStyle name="Normal 38 7 7 4 2" xfId="43987"/>
    <cellStyle name="Normal 38 7 7 5" xfId="20613"/>
    <cellStyle name="Normal 38 7 7 6" xfId="25535"/>
    <cellStyle name="Normal 38 7 7 7" xfId="30457"/>
    <cellStyle name="Normal 38 7 8" xfId="901"/>
    <cellStyle name="Normal 38 7 8 2" xfId="6397"/>
    <cellStyle name="Normal 38 7 8 2 2" xfId="35984"/>
    <cellStyle name="Normal 38 7 8 3" xfId="12527"/>
    <cellStyle name="Normal 38 7 8 4" xfId="15562"/>
    <cellStyle name="Normal 38 7 8 4 2" xfId="44101"/>
    <cellStyle name="Normal 38 7 8 5" xfId="20727"/>
    <cellStyle name="Normal 38 7 8 6" xfId="25649"/>
    <cellStyle name="Normal 38 7 8 7" xfId="30571"/>
    <cellStyle name="Normal 38 7 9" xfId="1048"/>
    <cellStyle name="Normal 38 7 9 2" xfId="12528"/>
    <cellStyle name="Normal 38 7 9 3" xfId="15703"/>
    <cellStyle name="Normal 38 7 9 3 2" xfId="44242"/>
    <cellStyle name="Normal 38 7 9 4" xfId="20868"/>
    <cellStyle name="Normal 38 7 9 5" xfId="25790"/>
    <cellStyle name="Normal 38 7 9 6" xfId="30712"/>
    <cellStyle name="Normal 38 8" xfId="207"/>
    <cellStyle name="Normal 38 8 10" xfId="1356"/>
    <cellStyle name="Normal 38 8 10 2" xfId="12530"/>
    <cellStyle name="Normal 38 8 10 3" xfId="16005"/>
    <cellStyle name="Normal 38 8 10 3 2" xfId="44544"/>
    <cellStyle name="Normal 38 8 10 4" xfId="21170"/>
    <cellStyle name="Normal 38 8 10 5" xfId="26092"/>
    <cellStyle name="Normal 38 8 10 6" xfId="31014"/>
    <cellStyle name="Normal 38 8 11" xfId="1471"/>
    <cellStyle name="Normal 38 8 11 2" xfId="12531"/>
    <cellStyle name="Normal 38 8 11 3" xfId="16120"/>
    <cellStyle name="Normal 38 8 11 3 2" xfId="44659"/>
    <cellStyle name="Normal 38 8 11 4" xfId="21285"/>
    <cellStyle name="Normal 38 8 11 5" xfId="26207"/>
    <cellStyle name="Normal 38 8 11 6" xfId="31129"/>
    <cellStyle name="Normal 38 8 12" xfId="1586"/>
    <cellStyle name="Normal 38 8 12 2" xfId="12532"/>
    <cellStyle name="Normal 38 8 12 3" xfId="16235"/>
    <cellStyle name="Normal 38 8 12 3 2" xfId="44774"/>
    <cellStyle name="Normal 38 8 12 4" xfId="21400"/>
    <cellStyle name="Normal 38 8 12 5" xfId="26322"/>
    <cellStyle name="Normal 38 8 12 6" xfId="31244"/>
    <cellStyle name="Normal 38 8 13" xfId="1700"/>
    <cellStyle name="Normal 38 8 13 2" xfId="12533"/>
    <cellStyle name="Normal 38 8 13 3" xfId="16349"/>
    <cellStyle name="Normal 38 8 13 3 2" xfId="44888"/>
    <cellStyle name="Normal 38 8 13 4" xfId="21514"/>
    <cellStyle name="Normal 38 8 13 5" xfId="26436"/>
    <cellStyle name="Normal 38 8 13 6" xfId="31358"/>
    <cellStyle name="Normal 38 8 14" xfId="1814"/>
    <cellStyle name="Normal 38 8 14 2" xfId="12534"/>
    <cellStyle name="Normal 38 8 14 3" xfId="16463"/>
    <cellStyle name="Normal 38 8 14 3 2" xfId="45002"/>
    <cellStyle name="Normal 38 8 14 4" xfId="21628"/>
    <cellStyle name="Normal 38 8 14 5" xfId="26550"/>
    <cellStyle name="Normal 38 8 14 6" xfId="31472"/>
    <cellStyle name="Normal 38 8 15" xfId="1928"/>
    <cellStyle name="Normal 38 8 15 2" xfId="12535"/>
    <cellStyle name="Normal 38 8 15 3" xfId="16577"/>
    <cellStyle name="Normal 38 8 15 3 2" xfId="45116"/>
    <cellStyle name="Normal 38 8 15 4" xfId="21742"/>
    <cellStyle name="Normal 38 8 15 5" xfId="26664"/>
    <cellStyle name="Normal 38 8 15 6" xfId="31586"/>
    <cellStyle name="Normal 38 8 16" xfId="2042"/>
    <cellStyle name="Normal 38 8 16 2" xfId="12536"/>
    <cellStyle name="Normal 38 8 16 3" xfId="16691"/>
    <cellStyle name="Normal 38 8 16 3 2" xfId="45230"/>
    <cellStyle name="Normal 38 8 16 4" xfId="21856"/>
    <cellStyle name="Normal 38 8 16 5" xfId="26778"/>
    <cellStyle name="Normal 38 8 16 6" xfId="31700"/>
    <cellStyle name="Normal 38 8 17" xfId="2157"/>
    <cellStyle name="Normal 38 8 17 2" xfId="12537"/>
    <cellStyle name="Normal 38 8 17 3" xfId="16806"/>
    <cellStyle name="Normal 38 8 17 3 2" xfId="45345"/>
    <cellStyle name="Normal 38 8 17 4" xfId="21971"/>
    <cellStyle name="Normal 38 8 17 5" xfId="26893"/>
    <cellStyle name="Normal 38 8 17 6" xfId="31815"/>
    <cellStyle name="Normal 38 8 18" xfId="2503"/>
    <cellStyle name="Normal 38 8 18 2" xfId="12538"/>
    <cellStyle name="Normal 38 8 18 3" xfId="17114"/>
    <cellStyle name="Normal 38 8 18 3 2" xfId="45651"/>
    <cellStyle name="Normal 38 8 18 4" xfId="22277"/>
    <cellStyle name="Normal 38 8 18 5" xfId="27199"/>
    <cellStyle name="Normal 38 8 18 6" xfId="32121"/>
    <cellStyle name="Normal 38 8 19" xfId="2622"/>
    <cellStyle name="Normal 38 8 19 2" xfId="12539"/>
    <cellStyle name="Normal 38 8 19 3" xfId="17233"/>
    <cellStyle name="Normal 38 8 19 3 2" xfId="45770"/>
    <cellStyle name="Normal 38 8 19 4" xfId="22396"/>
    <cellStyle name="Normal 38 8 19 5" xfId="27318"/>
    <cellStyle name="Normal 38 8 19 6" xfId="32240"/>
    <cellStyle name="Normal 38 8 2" xfId="339"/>
    <cellStyle name="Normal 38 8 2 10" xfId="20169"/>
    <cellStyle name="Normal 38 8 2 11" xfId="25059"/>
    <cellStyle name="Normal 38 8 2 12" xfId="30013"/>
    <cellStyle name="Normal 38 8 2 2" xfId="2246"/>
    <cellStyle name="Normal 38 8 2 2 10" xfId="31902"/>
    <cellStyle name="Normal 38 8 2 2 2" xfId="6081"/>
    <cellStyle name="Normal 38 8 2 2 2 2" xfId="8026"/>
    <cellStyle name="Normal 38 8 2 2 2 2 2" xfId="37611"/>
    <cellStyle name="Normal 38 8 2 2 2 3" xfId="14551"/>
    <cellStyle name="Normal 38 8 2 2 2 3 2" xfId="43091"/>
    <cellStyle name="Normal 38 8 2 2 2 4" xfId="35673"/>
    <cellStyle name="Normal 38 8 2 2 3" xfId="7376"/>
    <cellStyle name="Normal 38 8 2 2 3 2" xfId="16893"/>
    <cellStyle name="Normal 38 8 2 2 3 2 2" xfId="45432"/>
    <cellStyle name="Normal 38 8 2 2 3 3" xfId="36963"/>
    <cellStyle name="Normal 38 8 2 2 4" xfId="6802"/>
    <cellStyle name="Normal 38 8 2 2 4 2" xfId="36389"/>
    <cellStyle name="Normal 38 8 2 2 5" xfId="6080"/>
    <cellStyle name="Normal 38 8 2 2 5 2" xfId="35672"/>
    <cellStyle name="Normal 38 8 2 2 6" xfId="12541"/>
    <cellStyle name="Normal 38 8 2 2 7" xfId="14550"/>
    <cellStyle name="Normal 38 8 2 2 7 2" xfId="43090"/>
    <cellStyle name="Normal 38 8 2 2 8" xfId="22058"/>
    <cellStyle name="Normal 38 8 2 2 9" xfId="26980"/>
    <cellStyle name="Normal 38 8 2 3" xfId="6082"/>
    <cellStyle name="Normal 38 8 2 3 2" xfId="8025"/>
    <cellStyle name="Normal 38 8 2 3 2 2" xfId="37610"/>
    <cellStyle name="Normal 38 8 2 3 3" xfId="12540"/>
    <cellStyle name="Normal 38 8 2 3 4" xfId="14552"/>
    <cellStyle name="Normal 38 8 2 3 4 2" xfId="43092"/>
    <cellStyle name="Normal 38 8 2 3 5" xfId="35674"/>
    <cellStyle name="Normal 38 8 2 4" xfId="7130"/>
    <cellStyle name="Normal 38 8 2 4 2" xfId="15004"/>
    <cellStyle name="Normal 38 8 2 4 2 2" xfId="43543"/>
    <cellStyle name="Normal 38 8 2 4 3" xfId="36717"/>
    <cellStyle name="Normal 38 8 2 5" xfId="6560"/>
    <cellStyle name="Normal 38 8 2 5 2" xfId="19901"/>
    <cellStyle name="Normal 38 8 2 5 2 2" xfId="48438"/>
    <cellStyle name="Normal 38 8 2 5 3" xfId="36147"/>
    <cellStyle name="Normal 38 8 2 6" xfId="6079"/>
    <cellStyle name="Normal 38 8 2 6 2" xfId="35671"/>
    <cellStyle name="Normal 38 8 2 7" xfId="8337"/>
    <cellStyle name="Normal 38 8 2 7 2" xfId="37922"/>
    <cellStyle name="Normal 38 8 2 8" xfId="8578"/>
    <cellStyle name="Normal 38 8 2 8 2" xfId="38163"/>
    <cellStyle name="Normal 38 8 2 9" xfId="14549"/>
    <cellStyle name="Normal 38 8 2 9 2" xfId="43089"/>
    <cellStyle name="Normal 38 8 20" xfId="2740"/>
    <cellStyle name="Normal 38 8 20 2" xfId="12542"/>
    <cellStyle name="Normal 38 8 20 3" xfId="17351"/>
    <cellStyle name="Normal 38 8 20 3 2" xfId="45888"/>
    <cellStyle name="Normal 38 8 20 4" xfId="22514"/>
    <cellStyle name="Normal 38 8 20 5" xfId="27436"/>
    <cellStyle name="Normal 38 8 20 6" xfId="32358"/>
    <cellStyle name="Normal 38 8 21" xfId="2859"/>
    <cellStyle name="Normal 38 8 21 2" xfId="12543"/>
    <cellStyle name="Normal 38 8 21 3" xfId="17470"/>
    <cellStyle name="Normal 38 8 21 3 2" xfId="46007"/>
    <cellStyle name="Normal 38 8 21 4" xfId="22633"/>
    <cellStyle name="Normal 38 8 21 5" xfId="27555"/>
    <cellStyle name="Normal 38 8 21 6" xfId="32477"/>
    <cellStyle name="Normal 38 8 22" xfId="2975"/>
    <cellStyle name="Normal 38 8 22 2" xfId="12544"/>
    <cellStyle name="Normal 38 8 22 3" xfId="17586"/>
    <cellStyle name="Normal 38 8 22 3 2" xfId="46123"/>
    <cellStyle name="Normal 38 8 22 4" xfId="22749"/>
    <cellStyle name="Normal 38 8 22 5" xfId="27671"/>
    <cellStyle name="Normal 38 8 22 6" xfId="32593"/>
    <cellStyle name="Normal 38 8 23" xfId="3093"/>
    <cellStyle name="Normal 38 8 23 2" xfId="12545"/>
    <cellStyle name="Normal 38 8 23 3" xfId="17704"/>
    <cellStyle name="Normal 38 8 23 3 2" xfId="46241"/>
    <cellStyle name="Normal 38 8 23 4" xfId="22867"/>
    <cellStyle name="Normal 38 8 23 5" xfId="27789"/>
    <cellStyle name="Normal 38 8 23 6" xfId="32711"/>
    <cellStyle name="Normal 38 8 24" xfId="3211"/>
    <cellStyle name="Normal 38 8 24 2" xfId="12546"/>
    <cellStyle name="Normal 38 8 24 3" xfId="17821"/>
    <cellStyle name="Normal 38 8 24 3 2" xfId="46358"/>
    <cellStyle name="Normal 38 8 24 4" xfId="22984"/>
    <cellStyle name="Normal 38 8 24 5" xfId="27906"/>
    <cellStyle name="Normal 38 8 24 6" xfId="32828"/>
    <cellStyle name="Normal 38 8 25" xfId="3328"/>
    <cellStyle name="Normal 38 8 25 2" xfId="12547"/>
    <cellStyle name="Normal 38 8 25 3" xfId="17938"/>
    <cellStyle name="Normal 38 8 25 3 2" xfId="46475"/>
    <cellStyle name="Normal 38 8 25 4" xfId="23101"/>
    <cellStyle name="Normal 38 8 25 5" xfId="28023"/>
    <cellStyle name="Normal 38 8 25 6" xfId="32945"/>
    <cellStyle name="Normal 38 8 26" xfId="3445"/>
    <cellStyle name="Normal 38 8 26 2" xfId="12548"/>
    <cellStyle name="Normal 38 8 26 3" xfId="18055"/>
    <cellStyle name="Normal 38 8 26 3 2" xfId="46592"/>
    <cellStyle name="Normal 38 8 26 4" xfId="23218"/>
    <cellStyle name="Normal 38 8 26 5" xfId="28140"/>
    <cellStyle name="Normal 38 8 26 6" xfId="33062"/>
    <cellStyle name="Normal 38 8 27" xfId="3559"/>
    <cellStyle name="Normal 38 8 27 2" xfId="12549"/>
    <cellStyle name="Normal 38 8 27 3" xfId="18169"/>
    <cellStyle name="Normal 38 8 27 3 2" xfId="46706"/>
    <cellStyle name="Normal 38 8 27 4" xfId="23332"/>
    <cellStyle name="Normal 38 8 27 5" xfId="28254"/>
    <cellStyle name="Normal 38 8 27 6" xfId="33176"/>
    <cellStyle name="Normal 38 8 28" xfId="3676"/>
    <cellStyle name="Normal 38 8 28 2" xfId="12550"/>
    <cellStyle name="Normal 38 8 28 3" xfId="18285"/>
    <cellStyle name="Normal 38 8 28 3 2" xfId="46822"/>
    <cellStyle name="Normal 38 8 28 4" xfId="23448"/>
    <cellStyle name="Normal 38 8 28 5" xfId="28370"/>
    <cellStyle name="Normal 38 8 28 6" xfId="33292"/>
    <cellStyle name="Normal 38 8 29" xfId="3792"/>
    <cellStyle name="Normal 38 8 29 2" xfId="12551"/>
    <cellStyle name="Normal 38 8 29 3" xfId="18400"/>
    <cellStyle name="Normal 38 8 29 3 2" xfId="46937"/>
    <cellStyle name="Normal 38 8 29 4" xfId="23563"/>
    <cellStyle name="Normal 38 8 29 5" xfId="28485"/>
    <cellStyle name="Normal 38 8 29 6" xfId="33407"/>
    <cellStyle name="Normal 38 8 3" xfId="459"/>
    <cellStyle name="Normal 38 8 3 10" xfId="30133"/>
    <cellStyle name="Normal 38 8 3 2" xfId="6084"/>
    <cellStyle name="Normal 38 8 3 2 2" xfId="8027"/>
    <cellStyle name="Normal 38 8 3 2 2 2" xfId="37612"/>
    <cellStyle name="Normal 38 8 3 2 3" xfId="14554"/>
    <cellStyle name="Normal 38 8 3 2 3 2" xfId="43094"/>
    <cellStyle name="Normal 38 8 3 2 4" xfId="35676"/>
    <cellStyle name="Normal 38 8 3 3" xfId="7377"/>
    <cellStyle name="Normal 38 8 3 3 2" xfId="15124"/>
    <cellStyle name="Normal 38 8 3 3 2 2" xfId="43663"/>
    <cellStyle name="Normal 38 8 3 3 3" xfId="36964"/>
    <cellStyle name="Normal 38 8 3 4" xfId="6682"/>
    <cellStyle name="Normal 38 8 3 4 2" xfId="36269"/>
    <cellStyle name="Normal 38 8 3 5" xfId="6083"/>
    <cellStyle name="Normal 38 8 3 5 2" xfId="35675"/>
    <cellStyle name="Normal 38 8 3 6" xfId="12552"/>
    <cellStyle name="Normal 38 8 3 7" xfId="14553"/>
    <cellStyle name="Normal 38 8 3 7 2" xfId="43093"/>
    <cellStyle name="Normal 38 8 3 8" xfId="20289"/>
    <cellStyle name="Normal 38 8 3 9" xfId="25211"/>
    <cellStyle name="Normal 38 8 30" xfId="3909"/>
    <cellStyle name="Normal 38 8 30 2" xfId="12553"/>
    <cellStyle name="Normal 38 8 30 3" xfId="18516"/>
    <cellStyle name="Normal 38 8 30 3 2" xfId="47053"/>
    <cellStyle name="Normal 38 8 30 4" xfId="23679"/>
    <cellStyle name="Normal 38 8 30 5" xfId="28601"/>
    <cellStyle name="Normal 38 8 30 6" xfId="33523"/>
    <cellStyle name="Normal 38 8 31" xfId="4027"/>
    <cellStyle name="Normal 38 8 31 2" xfId="12554"/>
    <cellStyle name="Normal 38 8 31 3" xfId="18634"/>
    <cellStyle name="Normal 38 8 31 3 2" xfId="47171"/>
    <cellStyle name="Normal 38 8 31 4" xfId="23797"/>
    <cellStyle name="Normal 38 8 31 5" xfId="28719"/>
    <cellStyle name="Normal 38 8 31 6" xfId="33641"/>
    <cellStyle name="Normal 38 8 32" xfId="4142"/>
    <cellStyle name="Normal 38 8 32 2" xfId="12555"/>
    <cellStyle name="Normal 38 8 32 3" xfId="18748"/>
    <cellStyle name="Normal 38 8 32 3 2" xfId="47285"/>
    <cellStyle name="Normal 38 8 32 4" xfId="23911"/>
    <cellStyle name="Normal 38 8 32 5" xfId="28833"/>
    <cellStyle name="Normal 38 8 32 6" xfId="33755"/>
    <cellStyle name="Normal 38 8 33" xfId="4257"/>
    <cellStyle name="Normal 38 8 33 2" xfId="12556"/>
    <cellStyle name="Normal 38 8 33 3" xfId="18863"/>
    <cellStyle name="Normal 38 8 33 3 2" xfId="47400"/>
    <cellStyle name="Normal 38 8 33 4" xfId="24026"/>
    <cellStyle name="Normal 38 8 33 5" xfId="28948"/>
    <cellStyle name="Normal 38 8 33 6" xfId="33870"/>
    <cellStyle name="Normal 38 8 34" xfId="4384"/>
    <cellStyle name="Normal 38 8 34 2" xfId="12557"/>
    <cellStyle name="Normal 38 8 34 3" xfId="18990"/>
    <cellStyle name="Normal 38 8 34 3 2" xfId="47527"/>
    <cellStyle name="Normal 38 8 34 4" xfId="24153"/>
    <cellStyle name="Normal 38 8 34 5" xfId="29075"/>
    <cellStyle name="Normal 38 8 34 6" xfId="33997"/>
    <cellStyle name="Normal 38 8 35" xfId="4499"/>
    <cellStyle name="Normal 38 8 35 2" xfId="12558"/>
    <cellStyle name="Normal 38 8 35 3" xfId="19104"/>
    <cellStyle name="Normal 38 8 35 3 2" xfId="47641"/>
    <cellStyle name="Normal 38 8 35 4" xfId="24267"/>
    <cellStyle name="Normal 38 8 35 5" xfId="29189"/>
    <cellStyle name="Normal 38 8 35 6" xfId="34111"/>
    <cellStyle name="Normal 38 8 36" xfId="4616"/>
    <cellStyle name="Normal 38 8 36 2" xfId="12559"/>
    <cellStyle name="Normal 38 8 36 3" xfId="19221"/>
    <cellStyle name="Normal 38 8 36 3 2" xfId="47758"/>
    <cellStyle name="Normal 38 8 36 4" xfId="24384"/>
    <cellStyle name="Normal 38 8 36 5" xfId="29306"/>
    <cellStyle name="Normal 38 8 36 6" xfId="34228"/>
    <cellStyle name="Normal 38 8 37" xfId="4732"/>
    <cellStyle name="Normal 38 8 37 2" xfId="12560"/>
    <cellStyle name="Normal 38 8 37 3" xfId="19337"/>
    <cellStyle name="Normal 38 8 37 3 2" xfId="47874"/>
    <cellStyle name="Normal 38 8 37 4" xfId="24500"/>
    <cellStyle name="Normal 38 8 37 5" xfId="29422"/>
    <cellStyle name="Normal 38 8 37 6" xfId="34344"/>
    <cellStyle name="Normal 38 8 38" xfId="4847"/>
    <cellStyle name="Normal 38 8 38 2" xfId="12561"/>
    <cellStyle name="Normal 38 8 38 3" xfId="19452"/>
    <cellStyle name="Normal 38 8 38 3 2" xfId="47989"/>
    <cellStyle name="Normal 38 8 38 4" xfId="24615"/>
    <cellStyle name="Normal 38 8 38 5" xfId="29537"/>
    <cellStyle name="Normal 38 8 38 6" xfId="34459"/>
    <cellStyle name="Normal 38 8 39" xfId="4968"/>
    <cellStyle name="Normal 38 8 39 2" xfId="12562"/>
    <cellStyle name="Normal 38 8 39 3" xfId="19572"/>
    <cellStyle name="Normal 38 8 39 3 2" xfId="48109"/>
    <cellStyle name="Normal 38 8 39 4" xfId="24735"/>
    <cellStyle name="Normal 38 8 39 5" xfId="29657"/>
    <cellStyle name="Normal 38 8 39 6" xfId="34579"/>
    <cellStyle name="Normal 38 8 4" xfId="581"/>
    <cellStyle name="Normal 38 8 4 10" xfId="30254"/>
    <cellStyle name="Normal 38 8 4 2" xfId="6086"/>
    <cellStyle name="Normal 38 8 4 2 2" xfId="8028"/>
    <cellStyle name="Normal 38 8 4 2 2 2" xfId="37613"/>
    <cellStyle name="Normal 38 8 4 2 3" xfId="14556"/>
    <cellStyle name="Normal 38 8 4 2 3 2" xfId="43096"/>
    <cellStyle name="Normal 38 8 4 2 4" xfId="35678"/>
    <cellStyle name="Normal 38 8 4 3" xfId="7527"/>
    <cellStyle name="Normal 38 8 4 3 2" xfId="15245"/>
    <cellStyle name="Normal 38 8 4 3 2 2" xfId="43784"/>
    <cellStyle name="Normal 38 8 4 3 3" xfId="37113"/>
    <cellStyle name="Normal 38 8 4 4" xfId="6923"/>
    <cellStyle name="Normal 38 8 4 4 2" xfId="36510"/>
    <cellStyle name="Normal 38 8 4 5" xfId="6085"/>
    <cellStyle name="Normal 38 8 4 5 2" xfId="35677"/>
    <cellStyle name="Normal 38 8 4 6" xfId="12563"/>
    <cellStyle name="Normal 38 8 4 7" xfId="14555"/>
    <cellStyle name="Normal 38 8 4 7 2" xfId="43095"/>
    <cellStyle name="Normal 38 8 4 8" xfId="20410"/>
    <cellStyle name="Normal 38 8 4 9" xfId="25332"/>
    <cellStyle name="Normal 38 8 40" xfId="5083"/>
    <cellStyle name="Normal 38 8 40 2" xfId="12564"/>
    <cellStyle name="Normal 38 8 40 3" xfId="19687"/>
    <cellStyle name="Normal 38 8 40 3 2" xfId="48224"/>
    <cellStyle name="Normal 38 8 40 4" xfId="24850"/>
    <cellStyle name="Normal 38 8 40 5" xfId="29772"/>
    <cellStyle name="Normal 38 8 40 6" xfId="34694"/>
    <cellStyle name="Normal 38 8 41" xfId="6078"/>
    <cellStyle name="Normal 38 8 41 2" xfId="12529"/>
    <cellStyle name="Normal 38 8 41 3" xfId="14884"/>
    <cellStyle name="Normal 38 8 41 3 2" xfId="43423"/>
    <cellStyle name="Normal 38 8 41 4" xfId="35670"/>
    <cellStyle name="Normal 38 8 42" xfId="8250"/>
    <cellStyle name="Normal 38 8 42 2" xfId="19900"/>
    <cellStyle name="Normal 38 8 42 2 2" xfId="48437"/>
    <cellStyle name="Normal 38 8 42 3" xfId="37835"/>
    <cellStyle name="Normal 38 8 43" xfId="8491"/>
    <cellStyle name="Normal 38 8 43 2" xfId="38076"/>
    <cellStyle name="Normal 38 8 44" xfId="13701"/>
    <cellStyle name="Normal 38 8 44 2" xfId="42241"/>
    <cellStyle name="Normal 38 8 45" xfId="20049"/>
    <cellStyle name="Normal 38 8 46" xfId="24972"/>
    <cellStyle name="Normal 38 8 47" xfId="29893"/>
    <cellStyle name="Normal 38 8 5" xfId="716"/>
    <cellStyle name="Normal 38 8 5 2" xfId="8024"/>
    <cellStyle name="Normal 38 8 5 2 2" xfId="15377"/>
    <cellStyle name="Normal 38 8 5 2 2 2" xfId="43916"/>
    <cellStyle name="Normal 38 8 5 2 3" xfId="37609"/>
    <cellStyle name="Normal 38 8 5 3" xfId="6087"/>
    <cellStyle name="Normal 38 8 5 3 2" xfId="35679"/>
    <cellStyle name="Normal 38 8 5 4" xfId="12565"/>
    <cellStyle name="Normal 38 8 5 5" xfId="14557"/>
    <cellStyle name="Normal 38 8 5 5 2" xfId="43097"/>
    <cellStyle name="Normal 38 8 5 6" xfId="20542"/>
    <cellStyle name="Normal 38 8 5 7" xfId="25464"/>
    <cellStyle name="Normal 38 8 5 8" xfId="30386"/>
    <cellStyle name="Normal 38 8 6" xfId="830"/>
    <cellStyle name="Normal 38 8 6 2" xfId="7043"/>
    <cellStyle name="Normal 38 8 6 2 2" xfId="36630"/>
    <cellStyle name="Normal 38 8 6 3" xfId="12566"/>
    <cellStyle name="Normal 38 8 6 4" xfId="15491"/>
    <cellStyle name="Normal 38 8 6 4 2" xfId="44030"/>
    <cellStyle name="Normal 38 8 6 5" xfId="20656"/>
    <cellStyle name="Normal 38 8 6 6" xfId="25578"/>
    <cellStyle name="Normal 38 8 6 7" xfId="30500"/>
    <cellStyle name="Normal 38 8 7" xfId="944"/>
    <cellStyle name="Normal 38 8 7 2" xfId="6440"/>
    <cellStyle name="Normal 38 8 7 2 2" xfId="36027"/>
    <cellStyle name="Normal 38 8 7 3" xfId="12567"/>
    <cellStyle name="Normal 38 8 7 4" xfId="15605"/>
    <cellStyle name="Normal 38 8 7 4 2" xfId="44144"/>
    <cellStyle name="Normal 38 8 7 5" xfId="20770"/>
    <cellStyle name="Normal 38 8 7 6" xfId="25692"/>
    <cellStyle name="Normal 38 8 7 7" xfId="30614"/>
    <cellStyle name="Normal 38 8 8" xfId="1091"/>
    <cellStyle name="Normal 38 8 8 2" xfId="12568"/>
    <cellStyle name="Normal 38 8 8 3" xfId="15746"/>
    <cellStyle name="Normal 38 8 8 3 2" xfId="44285"/>
    <cellStyle name="Normal 38 8 8 4" xfId="20911"/>
    <cellStyle name="Normal 38 8 8 5" xfId="25833"/>
    <cellStyle name="Normal 38 8 8 6" xfId="30755"/>
    <cellStyle name="Normal 38 8 9" xfId="1240"/>
    <cellStyle name="Normal 38 8 9 2" xfId="12569"/>
    <cellStyle name="Normal 38 8 9 3" xfId="15890"/>
    <cellStyle name="Normal 38 8 9 3 2" xfId="44429"/>
    <cellStyle name="Normal 38 8 9 4" xfId="21055"/>
    <cellStyle name="Normal 38 8 9 5" xfId="25977"/>
    <cellStyle name="Normal 38 8 9 6" xfId="30899"/>
    <cellStyle name="Normal 38 9" xfId="246"/>
    <cellStyle name="Normal 38 9 10" xfId="20076"/>
    <cellStyle name="Normal 38 9 11" xfId="24999"/>
    <cellStyle name="Normal 38 9 12" xfId="29920"/>
    <cellStyle name="Normal 38 9 2" xfId="2185"/>
    <cellStyle name="Normal 38 9 2 10" xfId="31842"/>
    <cellStyle name="Normal 38 9 2 2" xfId="6090"/>
    <cellStyle name="Normal 38 9 2 2 2" xfId="8030"/>
    <cellStyle name="Normal 38 9 2 2 2 2" xfId="37615"/>
    <cellStyle name="Normal 38 9 2 2 3" xfId="14560"/>
    <cellStyle name="Normal 38 9 2 2 3 2" xfId="43100"/>
    <cellStyle name="Normal 38 9 2 2 4" xfId="35682"/>
    <cellStyle name="Normal 38 9 2 3" xfId="7378"/>
    <cellStyle name="Normal 38 9 2 3 2" xfId="16833"/>
    <cellStyle name="Normal 38 9 2 3 2 2" xfId="45372"/>
    <cellStyle name="Normal 38 9 2 3 3" xfId="36965"/>
    <cellStyle name="Normal 38 9 2 4" xfId="6709"/>
    <cellStyle name="Normal 38 9 2 4 2" xfId="36296"/>
    <cellStyle name="Normal 38 9 2 5" xfId="6089"/>
    <cellStyle name="Normal 38 9 2 5 2" xfId="35681"/>
    <cellStyle name="Normal 38 9 2 6" xfId="12571"/>
    <cellStyle name="Normal 38 9 2 7" xfId="14559"/>
    <cellStyle name="Normal 38 9 2 7 2" xfId="43099"/>
    <cellStyle name="Normal 38 9 2 8" xfId="21998"/>
    <cellStyle name="Normal 38 9 2 9" xfId="26920"/>
    <cellStyle name="Normal 38 9 3" xfId="6091"/>
    <cellStyle name="Normal 38 9 3 2" xfId="8029"/>
    <cellStyle name="Normal 38 9 3 2 2" xfId="37614"/>
    <cellStyle name="Normal 38 9 3 3" xfId="12570"/>
    <cellStyle name="Normal 38 9 3 4" xfId="14561"/>
    <cellStyle name="Normal 38 9 3 4 2" xfId="43101"/>
    <cellStyle name="Normal 38 9 3 5" xfId="35683"/>
    <cellStyle name="Normal 38 9 4" xfId="7070"/>
    <cellStyle name="Normal 38 9 4 2" xfId="14911"/>
    <cellStyle name="Normal 38 9 4 2 2" xfId="43450"/>
    <cellStyle name="Normal 38 9 4 3" xfId="36657"/>
    <cellStyle name="Normal 38 9 5" xfId="6467"/>
    <cellStyle name="Normal 38 9 5 2" xfId="19902"/>
    <cellStyle name="Normal 38 9 5 2 2" xfId="48439"/>
    <cellStyle name="Normal 38 9 5 3" xfId="36054"/>
    <cellStyle name="Normal 38 9 6" xfId="6088"/>
    <cellStyle name="Normal 38 9 6 2" xfId="35680"/>
    <cellStyle name="Normal 38 9 7" xfId="8277"/>
    <cellStyle name="Normal 38 9 7 2" xfId="37862"/>
    <cellStyle name="Normal 38 9 8" xfId="8518"/>
    <cellStyle name="Normal 38 9 8 2" xfId="38103"/>
    <cellStyle name="Normal 38 9 9" xfId="14558"/>
    <cellStyle name="Normal 38 9 9 2" xfId="43098"/>
    <cellStyle name="Normal 39" xfId="82"/>
    <cellStyle name="Normal 4" xfId="4"/>
    <cellStyle name="Normal 4 10" xfId="240"/>
    <cellStyle name="Normal 4 11" xfId="234"/>
    <cellStyle name="Normal 4 12" xfId="237"/>
    <cellStyle name="Normal 4 13" xfId="242"/>
    <cellStyle name="Normal 4 14" xfId="241"/>
    <cellStyle name="Normal 4 15" xfId="483"/>
    <cellStyle name="Normal 4 16" xfId="605"/>
    <cellStyle name="Normal 4 17" xfId="613"/>
    <cellStyle name="Normal 4 18" xfId="606"/>
    <cellStyle name="Normal 4 19" xfId="969"/>
    <cellStyle name="Normal 4 2" xfId="7"/>
    <cellStyle name="Normal 4 20" xfId="993"/>
    <cellStyle name="Normal 4 21" xfId="1121"/>
    <cellStyle name="Normal 4 22" xfId="990"/>
    <cellStyle name="Normal 4 23" xfId="1134"/>
    <cellStyle name="Normal 4 24" xfId="977"/>
    <cellStyle name="Normal 4 25" xfId="1135"/>
    <cellStyle name="Normal 4 26" xfId="978"/>
    <cellStyle name="Normal 4 27" xfId="1136"/>
    <cellStyle name="Normal 4 28" xfId="1133"/>
    <cellStyle name="Normal 4 29" xfId="1269"/>
    <cellStyle name="Normal 4 3" xfId="231"/>
    <cellStyle name="Normal 4 30" xfId="2317"/>
    <cellStyle name="Normal 4 31" xfId="2319"/>
    <cellStyle name="Normal 4 32" xfId="2321"/>
    <cellStyle name="Normal 4 33" xfId="2323"/>
    <cellStyle name="Normal 4 34" xfId="2325"/>
    <cellStyle name="Normal 4 35" xfId="2327"/>
    <cellStyle name="Normal 4 36" xfId="2369"/>
    <cellStyle name="Normal 4 37" xfId="2336"/>
    <cellStyle name="Normal 4 38" xfId="2390"/>
    <cellStyle name="Normal 4 39" xfId="2357"/>
    <cellStyle name="Normal 4 4" xfId="233"/>
    <cellStyle name="Normal 4 40" xfId="2392"/>
    <cellStyle name="Normal 4 41" xfId="2356"/>
    <cellStyle name="Normal 4 42" xfId="2395"/>
    <cellStyle name="Normal 4 43" xfId="2354"/>
    <cellStyle name="Normal 4 44" xfId="2339"/>
    <cellStyle name="Normal 4 45" xfId="2387"/>
    <cellStyle name="Normal 4 46" xfId="2360"/>
    <cellStyle name="Normal 4 47" xfId="2391"/>
    <cellStyle name="Normal 4 48" xfId="3821"/>
    <cellStyle name="Normal 4 49" xfId="3583"/>
    <cellStyle name="Normal 4 5" xfId="236"/>
    <cellStyle name="Normal 4 50" xfId="2393"/>
    <cellStyle name="Normal 4 51" xfId="3704"/>
    <cellStyle name="Normal 4 52" xfId="2396"/>
    <cellStyle name="Normal 4 53" xfId="4412"/>
    <cellStyle name="Normal 4 54" xfId="3123"/>
    <cellStyle name="Normal 4 55" xfId="4055"/>
    <cellStyle name="Normal 4 56" xfId="2372"/>
    <cellStyle name="Normal 4 57" xfId="4881"/>
    <cellStyle name="Normal 4 58" xfId="6092"/>
    <cellStyle name="Normal 4 58 2" xfId="12572"/>
    <cellStyle name="Normal 4 58 3" xfId="14787"/>
    <cellStyle name="Normal 4 58 3 2" xfId="43326"/>
    <cellStyle name="Normal 4 58 4" xfId="35684"/>
    <cellStyle name="Normal 4 59" xfId="14562"/>
    <cellStyle name="Normal 4 59 2" xfId="43102"/>
    <cellStyle name="Normal 4 6" xfId="238"/>
    <cellStyle name="Normal 4 60" xfId="19952"/>
    <cellStyle name="Normal 4 61" xfId="24875"/>
    <cellStyle name="Normal 4 62" xfId="29796"/>
    <cellStyle name="Normal 4 7" xfId="239"/>
    <cellStyle name="Normal 4 8" xfId="232"/>
    <cellStyle name="Normal 4 9" xfId="235"/>
    <cellStyle name="Normal 40" xfId="111"/>
    <cellStyle name="Normal 40 10" xfId="367"/>
    <cellStyle name="Normal 40 10 10" xfId="30041"/>
    <cellStyle name="Normal 40 10 2" xfId="6095"/>
    <cellStyle name="Normal 40 10 2 2" xfId="8032"/>
    <cellStyle name="Normal 40 10 2 2 2" xfId="37617"/>
    <cellStyle name="Normal 40 10 2 3" xfId="14564"/>
    <cellStyle name="Normal 40 10 2 3 2" xfId="43104"/>
    <cellStyle name="Normal 40 10 2 4" xfId="35687"/>
    <cellStyle name="Normal 40 10 3" xfId="7379"/>
    <cellStyle name="Normal 40 10 3 2" xfId="15032"/>
    <cellStyle name="Normal 40 10 3 2 2" xfId="43571"/>
    <cellStyle name="Normal 40 10 3 3" xfId="36966"/>
    <cellStyle name="Normal 40 10 4" xfId="6590"/>
    <cellStyle name="Normal 40 10 4 2" xfId="36177"/>
    <cellStyle name="Normal 40 10 5" xfId="6094"/>
    <cellStyle name="Normal 40 10 5 2" xfId="35686"/>
    <cellStyle name="Normal 40 10 6" xfId="12574"/>
    <cellStyle name="Normal 40 10 7" xfId="14563"/>
    <cellStyle name="Normal 40 10 7 2" xfId="43103"/>
    <cellStyle name="Normal 40 10 8" xfId="20197"/>
    <cellStyle name="Normal 40 10 9" xfId="25119"/>
    <cellStyle name="Normal 40 11" xfId="489"/>
    <cellStyle name="Normal 40 11 10" xfId="30162"/>
    <cellStyle name="Normal 40 11 2" xfId="6097"/>
    <cellStyle name="Normal 40 11 2 2" xfId="8033"/>
    <cellStyle name="Normal 40 11 2 2 2" xfId="37618"/>
    <cellStyle name="Normal 40 11 2 3" xfId="14566"/>
    <cellStyle name="Normal 40 11 2 3 2" xfId="43106"/>
    <cellStyle name="Normal 40 11 2 4" xfId="35689"/>
    <cellStyle name="Normal 40 11 3" xfId="7435"/>
    <cellStyle name="Normal 40 11 3 2" xfId="15153"/>
    <cellStyle name="Normal 40 11 3 2 2" xfId="43692"/>
    <cellStyle name="Normal 40 11 3 3" xfId="37021"/>
    <cellStyle name="Normal 40 11 4" xfId="6831"/>
    <cellStyle name="Normal 40 11 4 2" xfId="36418"/>
    <cellStyle name="Normal 40 11 5" xfId="6096"/>
    <cellStyle name="Normal 40 11 5 2" xfId="35688"/>
    <cellStyle name="Normal 40 11 6" xfId="12575"/>
    <cellStyle name="Normal 40 11 7" xfId="14565"/>
    <cellStyle name="Normal 40 11 7 2" xfId="43105"/>
    <cellStyle name="Normal 40 11 8" xfId="20318"/>
    <cellStyle name="Normal 40 11 9" xfId="25240"/>
    <cellStyle name="Normal 40 12" xfId="624"/>
    <cellStyle name="Normal 40 12 2" xfId="8031"/>
    <cellStyle name="Normal 40 12 2 2" xfId="15285"/>
    <cellStyle name="Normal 40 12 2 2 2" xfId="43824"/>
    <cellStyle name="Normal 40 12 2 3" xfId="37616"/>
    <cellStyle name="Normal 40 12 3" xfId="6098"/>
    <cellStyle name="Normal 40 12 3 2" xfId="35690"/>
    <cellStyle name="Normal 40 12 4" xfId="12576"/>
    <cellStyle name="Normal 40 12 5" xfId="14567"/>
    <cellStyle name="Normal 40 12 5 2" xfId="43107"/>
    <cellStyle name="Normal 40 12 6" xfId="20450"/>
    <cellStyle name="Normal 40 12 7" xfId="25372"/>
    <cellStyle name="Normal 40 12 8" xfId="30294"/>
    <cellStyle name="Normal 40 13" xfId="608"/>
    <cellStyle name="Normal 40 13 2" xfId="6951"/>
    <cellStyle name="Normal 40 13 2 2" xfId="36538"/>
    <cellStyle name="Normal 40 13 3" xfId="12577"/>
    <cellStyle name="Normal 40 13 4" xfId="15270"/>
    <cellStyle name="Normal 40 13 4 2" xfId="43809"/>
    <cellStyle name="Normal 40 13 5" xfId="20435"/>
    <cellStyle name="Normal 40 13 6" xfId="25357"/>
    <cellStyle name="Normal 40 13 7" xfId="30279"/>
    <cellStyle name="Normal 40 14" xfId="618"/>
    <cellStyle name="Normal 40 14 2" xfId="6348"/>
    <cellStyle name="Normal 40 14 2 2" xfId="35935"/>
    <cellStyle name="Normal 40 14 3" xfId="12578"/>
    <cellStyle name="Normal 40 14 4" xfId="15279"/>
    <cellStyle name="Normal 40 14 4 2" xfId="43818"/>
    <cellStyle name="Normal 40 14 5" xfId="20444"/>
    <cellStyle name="Normal 40 14 6" xfId="25366"/>
    <cellStyle name="Normal 40 14 7" xfId="30288"/>
    <cellStyle name="Normal 40 15" xfId="999"/>
    <cellStyle name="Normal 40 15 2" xfId="12579"/>
    <cellStyle name="Normal 40 15 3" xfId="15654"/>
    <cellStyle name="Normal 40 15 3 2" xfId="44193"/>
    <cellStyle name="Normal 40 15 4" xfId="20819"/>
    <cellStyle name="Normal 40 15 5" xfId="25741"/>
    <cellStyle name="Normal 40 15 6" xfId="30663"/>
    <cellStyle name="Normal 40 16" xfId="1145"/>
    <cellStyle name="Normal 40 16 2" xfId="12580"/>
    <cellStyle name="Normal 40 16 3" xfId="15795"/>
    <cellStyle name="Normal 40 16 3 2" xfId="44334"/>
    <cellStyle name="Normal 40 16 4" xfId="20960"/>
    <cellStyle name="Normal 40 16 5" xfId="25882"/>
    <cellStyle name="Normal 40 16 6" xfId="30804"/>
    <cellStyle name="Normal 40 17" xfId="986"/>
    <cellStyle name="Normal 40 17 2" xfId="12581"/>
    <cellStyle name="Normal 40 17 3" xfId="15644"/>
    <cellStyle name="Normal 40 17 3 2" xfId="44183"/>
    <cellStyle name="Normal 40 17 4" xfId="20809"/>
    <cellStyle name="Normal 40 17 5" xfId="25731"/>
    <cellStyle name="Normal 40 17 6" xfId="30653"/>
    <cellStyle name="Normal 40 18" xfId="1131"/>
    <cellStyle name="Normal 40 18 2" xfId="12582"/>
    <cellStyle name="Normal 40 18 3" xfId="15785"/>
    <cellStyle name="Normal 40 18 3 2" xfId="44324"/>
    <cellStyle name="Normal 40 18 4" xfId="20950"/>
    <cellStyle name="Normal 40 18 5" xfId="25872"/>
    <cellStyle name="Normal 40 18 6" xfId="30794"/>
    <cellStyle name="Normal 40 19" xfId="1116"/>
    <cellStyle name="Normal 40 19 2" xfId="12583"/>
    <cellStyle name="Normal 40 19 3" xfId="15771"/>
    <cellStyle name="Normal 40 19 3 2" xfId="44310"/>
    <cellStyle name="Normal 40 19 4" xfId="20936"/>
    <cellStyle name="Normal 40 19 5" xfId="25858"/>
    <cellStyle name="Normal 40 19 6" xfId="30780"/>
    <cellStyle name="Normal 40 2" xfId="117"/>
    <cellStyle name="Normal 40 2 10" xfId="494"/>
    <cellStyle name="Normal 40 2 10 10" xfId="30167"/>
    <cellStyle name="Normal 40 2 10 2" xfId="6101"/>
    <cellStyle name="Normal 40 2 10 2 2" xfId="8035"/>
    <cellStyle name="Normal 40 2 10 2 2 2" xfId="37620"/>
    <cellStyle name="Normal 40 2 10 2 3" xfId="14569"/>
    <cellStyle name="Normal 40 2 10 2 3 2" xfId="43109"/>
    <cellStyle name="Normal 40 2 10 2 4" xfId="35693"/>
    <cellStyle name="Normal 40 2 10 3" xfId="7440"/>
    <cellStyle name="Normal 40 2 10 3 2" xfId="15158"/>
    <cellStyle name="Normal 40 2 10 3 2 2" xfId="43697"/>
    <cellStyle name="Normal 40 2 10 3 3" xfId="37026"/>
    <cellStyle name="Normal 40 2 10 4" xfId="6836"/>
    <cellStyle name="Normal 40 2 10 4 2" xfId="36423"/>
    <cellStyle name="Normal 40 2 10 5" xfId="6100"/>
    <cellStyle name="Normal 40 2 10 5 2" xfId="35692"/>
    <cellStyle name="Normal 40 2 10 6" xfId="12585"/>
    <cellStyle name="Normal 40 2 10 7" xfId="14568"/>
    <cellStyle name="Normal 40 2 10 7 2" xfId="43108"/>
    <cellStyle name="Normal 40 2 10 8" xfId="20323"/>
    <cellStyle name="Normal 40 2 10 9" xfId="25245"/>
    <cellStyle name="Normal 40 2 11" xfId="629"/>
    <cellStyle name="Normal 40 2 11 2" xfId="8034"/>
    <cellStyle name="Normal 40 2 11 2 2" xfId="15290"/>
    <cellStyle name="Normal 40 2 11 2 2 2" xfId="43829"/>
    <cellStyle name="Normal 40 2 11 2 3" xfId="37619"/>
    <cellStyle name="Normal 40 2 11 3" xfId="6102"/>
    <cellStyle name="Normal 40 2 11 3 2" xfId="35694"/>
    <cellStyle name="Normal 40 2 11 4" xfId="12586"/>
    <cellStyle name="Normal 40 2 11 5" xfId="14570"/>
    <cellStyle name="Normal 40 2 11 5 2" xfId="43110"/>
    <cellStyle name="Normal 40 2 11 6" xfId="20455"/>
    <cellStyle name="Normal 40 2 11 7" xfId="25377"/>
    <cellStyle name="Normal 40 2 11 8" xfId="30299"/>
    <cellStyle name="Normal 40 2 12" xfId="743"/>
    <cellStyle name="Normal 40 2 12 2" xfId="6956"/>
    <cellStyle name="Normal 40 2 12 2 2" xfId="36543"/>
    <cellStyle name="Normal 40 2 12 3" xfId="12587"/>
    <cellStyle name="Normal 40 2 12 4" xfId="15404"/>
    <cellStyle name="Normal 40 2 12 4 2" xfId="43943"/>
    <cellStyle name="Normal 40 2 12 5" xfId="20569"/>
    <cellStyle name="Normal 40 2 12 6" xfId="25491"/>
    <cellStyle name="Normal 40 2 12 7" xfId="30413"/>
    <cellStyle name="Normal 40 2 13" xfId="857"/>
    <cellStyle name="Normal 40 2 13 2" xfId="6353"/>
    <cellStyle name="Normal 40 2 13 2 2" xfId="35940"/>
    <cellStyle name="Normal 40 2 13 3" xfId="12588"/>
    <cellStyle name="Normal 40 2 13 4" xfId="15518"/>
    <cellStyle name="Normal 40 2 13 4 2" xfId="44057"/>
    <cellStyle name="Normal 40 2 13 5" xfId="20683"/>
    <cellStyle name="Normal 40 2 13 6" xfId="25605"/>
    <cellStyle name="Normal 40 2 13 7" xfId="30527"/>
    <cellStyle name="Normal 40 2 14" xfId="1004"/>
    <cellStyle name="Normal 40 2 14 2" xfId="12589"/>
    <cellStyle name="Normal 40 2 14 3" xfId="15659"/>
    <cellStyle name="Normal 40 2 14 3 2" xfId="44198"/>
    <cellStyle name="Normal 40 2 14 4" xfId="20824"/>
    <cellStyle name="Normal 40 2 14 5" xfId="25746"/>
    <cellStyle name="Normal 40 2 14 6" xfId="30668"/>
    <cellStyle name="Normal 40 2 15" xfId="1150"/>
    <cellStyle name="Normal 40 2 15 2" xfId="12590"/>
    <cellStyle name="Normal 40 2 15 3" xfId="15800"/>
    <cellStyle name="Normal 40 2 15 3 2" xfId="44339"/>
    <cellStyle name="Normal 40 2 15 4" xfId="20965"/>
    <cellStyle name="Normal 40 2 15 5" xfId="25887"/>
    <cellStyle name="Normal 40 2 15 6" xfId="30809"/>
    <cellStyle name="Normal 40 2 16" xfId="1267"/>
    <cellStyle name="Normal 40 2 16 2" xfId="12591"/>
    <cellStyle name="Normal 40 2 16 3" xfId="15917"/>
    <cellStyle name="Normal 40 2 16 3 2" xfId="44456"/>
    <cellStyle name="Normal 40 2 16 4" xfId="21082"/>
    <cellStyle name="Normal 40 2 16 5" xfId="26004"/>
    <cellStyle name="Normal 40 2 16 6" xfId="30926"/>
    <cellStyle name="Normal 40 2 17" xfId="1383"/>
    <cellStyle name="Normal 40 2 17 2" xfId="12592"/>
    <cellStyle name="Normal 40 2 17 3" xfId="16032"/>
    <cellStyle name="Normal 40 2 17 3 2" xfId="44571"/>
    <cellStyle name="Normal 40 2 17 4" xfId="21197"/>
    <cellStyle name="Normal 40 2 17 5" xfId="26119"/>
    <cellStyle name="Normal 40 2 17 6" xfId="31041"/>
    <cellStyle name="Normal 40 2 18" xfId="1498"/>
    <cellStyle name="Normal 40 2 18 2" xfId="12593"/>
    <cellStyle name="Normal 40 2 18 3" xfId="16147"/>
    <cellStyle name="Normal 40 2 18 3 2" xfId="44686"/>
    <cellStyle name="Normal 40 2 18 4" xfId="21312"/>
    <cellStyle name="Normal 40 2 18 5" xfId="26234"/>
    <cellStyle name="Normal 40 2 18 6" xfId="31156"/>
    <cellStyle name="Normal 40 2 19" xfId="1613"/>
    <cellStyle name="Normal 40 2 19 2" xfId="12594"/>
    <cellStyle name="Normal 40 2 19 3" xfId="16262"/>
    <cellStyle name="Normal 40 2 19 3 2" xfId="44801"/>
    <cellStyle name="Normal 40 2 19 4" xfId="21427"/>
    <cellStyle name="Normal 40 2 19 5" xfId="26349"/>
    <cellStyle name="Normal 40 2 19 6" xfId="31271"/>
    <cellStyle name="Normal 40 2 2" xfId="138"/>
    <cellStyle name="Normal 40 2 2 10" xfId="1171"/>
    <cellStyle name="Normal 40 2 2 10 2" xfId="12596"/>
    <cellStyle name="Normal 40 2 2 10 3" xfId="15821"/>
    <cellStyle name="Normal 40 2 2 10 3 2" xfId="44360"/>
    <cellStyle name="Normal 40 2 2 10 4" xfId="20986"/>
    <cellStyle name="Normal 40 2 2 10 5" xfId="25908"/>
    <cellStyle name="Normal 40 2 2 10 6" xfId="30830"/>
    <cellStyle name="Normal 40 2 2 11" xfId="1287"/>
    <cellStyle name="Normal 40 2 2 11 2" xfId="12597"/>
    <cellStyle name="Normal 40 2 2 11 3" xfId="15936"/>
    <cellStyle name="Normal 40 2 2 11 3 2" xfId="44475"/>
    <cellStyle name="Normal 40 2 2 11 4" xfId="21101"/>
    <cellStyle name="Normal 40 2 2 11 5" xfId="26023"/>
    <cellStyle name="Normal 40 2 2 11 6" xfId="30945"/>
    <cellStyle name="Normal 40 2 2 12" xfId="1402"/>
    <cellStyle name="Normal 40 2 2 12 2" xfId="12598"/>
    <cellStyle name="Normal 40 2 2 12 3" xfId="16051"/>
    <cellStyle name="Normal 40 2 2 12 3 2" xfId="44590"/>
    <cellStyle name="Normal 40 2 2 12 4" xfId="21216"/>
    <cellStyle name="Normal 40 2 2 12 5" xfId="26138"/>
    <cellStyle name="Normal 40 2 2 12 6" xfId="31060"/>
    <cellStyle name="Normal 40 2 2 13" xfId="1517"/>
    <cellStyle name="Normal 40 2 2 13 2" xfId="12599"/>
    <cellStyle name="Normal 40 2 2 13 3" xfId="16166"/>
    <cellStyle name="Normal 40 2 2 13 3 2" xfId="44705"/>
    <cellStyle name="Normal 40 2 2 13 4" xfId="21331"/>
    <cellStyle name="Normal 40 2 2 13 5" xfId="26253"/>
    <cellStyle name="Normal 40 2 2 13 6" xfId="31175"/>
    <cellStyle name="Normal 40 2 2 14" xfId="1631"/>
    <cellStyle name="Normal 40 2 2 14 2" xfId="12600"/>
    <cellStyle name="Normal 40 2 2 14 3" xfId="16280"/>
    <cellStyle name="Normal 40 2 2 14 3 2" xfId="44819"/>
    <cellStyle name="Normal 40 2 2 14 4" xfId="21445"/>
    <cellStyle name="Normal 40 2 2 14 5" xfId="26367"/>
    <cellStyle name="Normal 40 2 2 14 6" xfId="31289"/>
    <cellStyle name="Normal 40 2 2 15" xfId="1745"/>
    <cellStyle name="Normal 40 2 2 15 2" xfId="12601"/>
    <cellStyle name="Normal 40 2 2 15 3" xfId="16394"/>
    <cellStyle name="Normal 40 2 2 15 3 2" xfId="44933"/>
    <cellStyle name="Normal 40 2 2 15 4" xfId="21559"/>
    <cellStyle name="Normal 40 2 2 15 5" xfId="26481"/>
    <cellStyle name="Normal 40 2 2 15 6" xfId="31403"/>
    <cellStyle name="Normal 40 2 2 16" xfId="1859"/>
    <cellStyle name="Normal 40 2 2 16 2" xfId="12602"/>
    <cellStyle name="Normal 40 2 2 16 3" xfId="16508"/>
    <cellStyle name="Normal 40 2 2 16 3 2" xfId="45047"/>
    <cellStyle name="Normal 40 2 2 16 4" xfId="21673"/>
    <cellStyle name="Normal 40 2 2 16 5" xfId="26595"/>
    <cellStyle name="Normal 40 2 2 16 6" xfId="31517"/>
    <cellStyle name="Normal 40 2 2 17" xfId="1973"/>
    <cellStyle name="Normal 40 2 2 17 2" xfId="12603"/>
    <cellStyle name="Normal 40 2 2 17 3" xfId="16622"/>
    <cellStyle name="Normal 40 2 2 17 3 2" xfId="45161"/>
    <cellStyle name="Normal 40 2 2 17 4" xfId="21787"/>
    <cellStyle name="Normal 40 2 2 17 5" xfId="26709"/>
    <cellStyle name="Normal 40 2 2 17 6" xfId="31631"/>
    <cellStyle name="Normal 40 2 2 18" xfId="2088"/>
    <cellStyle name="Normal 40 2 2 18 2" xfId="12604"/>
    <cellStyle name="Normal 40 2 2 18 3" xfId="16737"/>
    <cellStyle name="Normal 40 2 2 18 3 2" xfId="45276"/>
    <cellStyle name="Normal 40 2 2 18 4" xfId="21902"/>
    <cellStyle name="Normal 40 2 2 18 5" xfId="26824"/>
    <cellStyle name="Normal 40 2 2 18 6" xfId="31746"/>
    <cellStyle name="Normal 40 2 2 19" xfId="2434"/>
    <cellStyle name="Normal 40 2 2 19 2" xfId="12605"/>
    <cellStyle name="Normal 40 2 2 19 3" xfId="17045"/>
    <cellStyle name="Normal 40 2 2 19 3 2" xfId="45582"/>
    <cellStyle name="Normal 40 2 2 19 4" xfId="22208"/>
    <cellStyle name="Normal 40 2 2 19 5" xfId="27130"/>
    <cellStyle name="Normal 40 2 2 19 6" xfId="32052"/>
    <cellStyle name="Normal 40 2 2 2" xfId="221"/>
    <cellStyle name="Normal 40 2 2 2 10" xfId="1370"/>
    <cellStyle name="Normal 40 2 2 2 10 2" xfId="12607"/>
    <cellStyle name="Normal 40 2 2 2 10 3" xfId="16019"/>
    <cellStyle name="Normal 40 2 2 2 10 3 2" xfId="44558"/>
    <cellStyle name="Normal 40 2 2 2 10 4" xfId="21184"/>
    <cellStyle name="Normal 40 2 2 2 10 5" xfId="26106"/>
    <cellStyle name="Normal 40 2 2 2 10 6" xfId="31028"/>
    <cellStyle name="Normal 40 2 2 2 11" xfId="1485"/>
    <cellStyle name="Normal 40 2 2 2 11 2" xfId="12608"/>
    <cellStyle name="Normal 40 2 2 2 11 3" xfId="16134"/>
    <cellStyle name="Normal 40 2 2 2 11 3 2" xfId="44673"/>
    <cellStyle name="Normal 40 2 2 2 11 4" xfId="21299"/>
    <cellStyle name="Normal 40 2 2 2 11 5" xfId="26221"/>
    <cellStyle name="Normal 40 2 2 2 11 6" xfId="31143"/>
    <cellStyle name="Normal 40 2 2 2 12" xfId="1600"/>
    <cellStyle name="Normal 40 2 2 2 12 2" xfId="12609"/>
    <cellStyle name="Normal 40 2 2 2 12 3" xfId="16249"/>
    <cellStyle name="Normal 40 2 2 2 12 3 2" xfId="44788"/>
    <cellStyle name="Normal 40 2 2 2 12 4" xfId="21414"/>
    <cellStyle name="Normal 40 2 2 2 12 5" xfId="26336"/>
    <cellStyle name="Normal 40 2 2 2 12 6" xfId="31258"/>
    <cellStyle name="Normal 40 2 2 2 13" xfId="1714"/>
    <cellStyle name="Normal 40 2 2 2 13 2" xfId="12610"/>
    <cellStyle name="Normal 40 2 2 2 13 3" xfId="16363"/>
    <cellStyle name="Normal 40 2 2 2 13 3 2" xfId="44902"/>
    <cellStyle name="Normal 40 2 2 2 13 4" xfId="21528"/>
    <cellStyle name="Normal 40 2 2 2 13 5" xfId="26450"/>
    <cellStyle name="Normal 40 2 2 2 13 6" xfId="31372"/>
    <cellStyle name="Normal 40 2 2 2 14" xfId="1828"/>
    <cellStyle name="Normal 40 2 2 2 14 2" xfId="12611"/>
    <cellStyle name="Normal 40 2 2 2 14 3" xfId="16477"/>
    <cellStyle name="Normal 40 2 2 2 14 3 2" xfId="45016"/>
    <cellStyle name="Normal 40 2 2 2 14 4" xfId="21642"/>
    <cellStyle name="Normal 40 2 2 2 14 5" xfId="26564"/>
    <cellStyle name="Normal 40 2 2 2 14 6" xfId="31486"/>
    <cellStyle name="Normal 40 2 2 2 15" xfId="1942"/>
    <cellStyle name="Normal 40 2 2 2 15 2" xfId="12612"/>
    <cellStyle name="Normal 40 2 2 2 15 3" xfId="16591"/>
    <cellStyle name="Normal 40 2 2 2 15 3 2" xfId="45130"/>
    <cellStyle name="Normal 40 2 2 2 15 4" xfId="21756"/>
    <cellStyle name="Normal 40 2 2 2 15 5" xfId="26678"/>
    <cellStyle name="Normal 40 2 2 2 15 6" xfId="31600"/>
    <cellStyle name="Normal 40 2 2 2 16" xfId="2056"/>
    <cellStyle name="Normal 40 2 2 2 16 2" xfId="12613"/>
    <cellStyle name="Normal 40 2 2 2 16 3" xfId="16705"/>
    <cellStyle name="Normal 40 2 2 2 16 3 2" xfId="45244"/>
    <cellStyle name="Normal 40 2 2 2 16 4" xfId="21870"/>
    <cellStyle name="Normal 40 2 2 2 16 5" xfId="26792"/>
    <cellStyle name="Normal 40 2 2 2 16 6" xfId="31714"/>
    <cellStyle name="Normal 40 2 2 2 17" xfId="2171"/>
    <cellStyle name="Normal 40 2 2 2 17 2" xfId="12614"/>
    <cellStyle name="Normal 40 2 2 2 17 3" xfId="16820"/>
    <cellStyle name="Normal 40 2 2 2 17 3 2" xfId="45359"/>
    <cellStyle name="Normal 40 2 2 2 17 4" xfId="21985"/>
    <cellStyle name="Normal 40 2 2 2 17 5" xfId="26907"/>
    <cellStyle name="Normal 40 2 2 2 17 6" xfId="31829"/>
    <cellStyle name="Normal 40 2 2 2 18" xfId="2517"/>
    <cellStyle name="Normal 40 2 2 2 18 2" xfId="12615"/>
    <cellStyle name="Normal 40 2 2 2 18 3" xfId="17128"/>
    <cellStyle name="Normal 40 2 2 2 18 3 2" xfId="45665"/>
    <cellStyle name="Normal 40 2 2 2 18 4" xfId="22291"/>
    <cellStyle name="Normal 40 2 2 2 18 5" xfId="27213"/>
    <cellStyle name="Normal 40 2 2 2 18 6" xfId="32135"/>
    <cellStyle name="Normal 40 2 2 2 19" xfId="2636"/>
    <cellStyle name="Normal 40 2 2 2 19 2" xfId="12616"/>
    <cellStyle name="Normal 40 2 2 2 19 3" xfId="17247"/>
    <cellStyle name="Normal 40 2 2 2 19 3 2" xfId="45784"/>
    <cellStyle name="Normal 40 2 2 2 19 4" xfId="22410"/>
    <cellStyle name="Normal 40 2 2 2 19 5" xfId="27332"/>
    <cellStyle name="Normal 40 2 2 2 19 6" xfId="32254"/>
    <cellStyle name="Normal 40 2 2 2 2" xfId="353"/>
    <cellStyle name="Normal 40 2 2 2 2 10" xfId="20183"/>
    <cellStyle name="Normal 40 2 2 2 2 11" xfId="25083"/>
    <cellStyle name="Normal 40 2 2 2 2 12" xfId="30027"/>
    <cellStyle name="Normal 40 2 2 2 2 2" xfId="2271"/>
    <cellStyle name="Normal 40 2 2 2 2 2 10" xfId="31926"/>
    <cellStyle name="Normal 40 2 2 2 2 2 2" xfId="6107"/>
    <cellStyle name="Normal 40 2 2 2 2 2 2 2" xfId="8039"/>
    <cellStyle name="Normal 40 2 2 2 2 2 2 2 2" xfId="37624"/>
    <cellStyle name="Normal 40 2 2 2 2 2 2 3" xfId="14573"/>
    <cellStyle name="Normal 40 2 2 2 2 2 2 3 2" xfId="43113"/>
    <cellStyle name="Normal 40 2 2 2 2 2 2 4" xfId="35699"/>
    <cellStyle name="Normal 40 2 2 2 2 2 3" xfId="7380"/>
    <cellStyle name="Normal 40 2 2 2 2 2 3 2" xfId="16917"/>
    <cellStyle name="Normal 40 2 2 2 2 2 3 2 2" xfId="45456"/>
    <cellStyle name="Normal 40 2 2 2 2 2 3 3" xfId="36967"/>
    <cellStyle name="Normal 40 2 2 2 2 2 4" xfId="6816"/>
    <cellStyle name="Normal 40 2 2 2 2 2 4 2" xfId="36403"/>
    <cellStyle name="Normal 40 2 2 2 2 2 5" xfId="6106"/>
    <cellStyle name="Normal 40 2 2 2 2 2 5 2" xfId="35698"/>
    <cellStyle name="Normal 40 2 2 2 2 2 6" xfId="12618"/>
    <cellStyle name="Normal 40 2 2 2 2 2 7" xfId="14572"/>
    <cellStyle name="Normal 40 2 2 2 2 2 7 2" xfId="43112"/>
    <cellStyle name="Normal 40 2 2 2 2 2 8" xfId="22082"/>
    <cellStyle name="Normal 40 2 2 2 2 2 9" xfId="27004"/>
    <cellStyle name="Normal 40 2 2 2 2 3" xfId="6108"/>
    <cellStyle name="Normal 40 2 2 2 2 3 2" xfId="8038"/>
    <cellStyle name="Normal 40 2 2 2 2 3 2 2" xfId="37623"/>
    <cellStyle name="Normal 40 2 2 2 2 3 3" xfId="12617"/>
    <cellStyle name="Normal 40 2 2 2 2 3 4" xfId="14574"/>
    <cellStyle name="Normal 40 2 2 2 2 3 4 2" xfId="43114"/>
    <cellStyle name="Normal 40 2 2 2 2 3 5" xfId="35700"/>
    <cellStyle name="Normal 40 2 2 2 2 4" xfId="7154"/>
    <cellStyle name="Normal 40 2 2 2 2 4 2" xfId="15018"/>
    <cellStyle name="Normal 40 2 2 2 2 4 2 2" xfId="43557"/>
    <cellStyle name="Normal 40 2 2 2 2 4 3" xfId="36741"/>
    <cellStyle name="Normal 40 2 2 2 2 5" xfId="6574"/>
    <cellStyle name="Normal 40 2 2 2 2 5 2" xfId="19907"/>
    <cellStyle name="Normal 40 2 2 2 2 5 2 2" xfId="48444"/>
    <cellStyle name="Normal 40 2 2 2 2 5 3" xfId="36161"/>
    <cellStyle name="Normal 40 2 2 2 2 6" xfId="6105"/>
    <cellStyle name="Normal 40 2 2 2 2 6 2" xfId="35697"/>
    <cellStyle name="Normal 40 2 2 2 2 7" xfId="8361"/>
    <cellStyle name="Normal 40 2 2 2 2 7 2" xfId="37946"/>
    <cellStyle name="Normal 40 2 2 2 2 8" xfId="8602"/>
    <cellStyle name="Normal 40 2 2 2 2 8 2" xfId="38187"/>
    <cellStyle name="Normal 40 2 2 2 2 9" xfId="14571"/>
    <cellStyle name="Normal 40 2 2 2 2 9 2" xfId="43111"/>
    <cellStyle name="Normal 40 2 2 2 20" xfId="2754"/>
    <cellStyle name="Normal 40 2 2 2 20 2" xfId="12619"/>
    <cellStyle name="Normal 40 2 2 2 20 3" xfId="17365"/>
    <cellStyle name="Normal 40 2 2 2 20 3 2" xfId="45902"/>
    <cellStyle name="Normal 40 2 2 2 20 4" xfId="22528"/>
    <cellStyle name="Normal 40 2 2 2 20 5" xfId="27450"/>
    <cellStyle name="Normal 40 2 2 2 20 6" xfId="32372"/>
    <cellStyle name="Normal 40 2 2 2 21" xfId="2873"/>
    <cellStyle name="Normal 40 2 2 2 21 2" xfId="12620"/>
    <cellStyle name="Normal 40 2 2 2 21 3" xfId="17484"/>
    <cellStyle name="Normal 40 2 2 2 21 3 2" xfId="46021"/>
    <cellStyle name="Normal 40 2 2 2 21 4" xfId="22647"/>
    <cellStyle name="Normal 40 2 2 2 21 5" xfId="27569"/>
    <cellStyle name="Normal 40 2 2 2 21 6" xfId="32491"/>
    <cellStyle name="Normal 40 2 2 2 22" xfId="2989"/>
    <cellStyle name="Normal 40 2 2 2 22 2" xfId="12621"/>
    <cellStyle name="Normal 40 2 2 2 22 3" xfId="17600"/>
    <cellStyle name="Normal 40 2 2 2 22 3 2" xfId="46137"/>
    <cellStyle name="Normal 40 2 2 2 22 4" xfId="22763"/>
    <cellStyle name="Normal 40 2 2 2 22 5" xfId="27685"/>
    <cellStyle name="Normal 40 2 2 2 22 6" xfId="32607"/>
    <cellStyle name="Normal 40 2 2 2 23" xfId="3107"/>
    <cellStyle name="Normal 40 2 2 2 23 2" xfId="12622"/>
    <cellStyle name="Normal 40 2 2 2 23 3" xfId="17718"/>
    <cellStyle name="Normal 40 2 2 2 23 3 2" xfId="46255"/>
    <cellStyle name="Normal 40 2 2 2 23 4" xfId="22881"/>
    <cellStyle name="Normal 40 2 2 2 23 5" xfId="27803"/>
    <cellStyle name="Normal 40 2 2 2 23 6" xfId="32725"/>
    <cellStyle name="Normal 40 2 2 2 24" xfId="3225"/>
    <cellStyle name="Normal 40 2 2 2 24 2" xfId="12623"/>
    <cellStyle name="Normal 40 2 2 2 24 3" xfId="17835"/>
    <cellStyle name="Normal 40 2 2 2 24 3 2" xfId="46372"/>
    <cellStyle name="Normal 40 2 2 2 24 4" xfId="22998"/>
    <cellStyle name="Normal 40 2 2 2 24 5" xfId="27920"/>
    <cellStyle name="Normal 40 2 2 2 24 6" xfId="32842"/>
    <cellStyle name="Normal 40 2 2 2 25" xfId="3342"/>
    <cellStyle name="Normal 40 2 2 2 25 2" xfId="12624"/>
    <cellStyle name="Normal 40 2 2 2 25 3" xfId="17952"/>
    <cellStyle name="Normal 40 2 2 2 25 3 2" xfId="46489"/>
    <cellStyle name="Normal 40 2 2 2 25 4" xfId="23115"/>
    <cellStyle name="Normal 40 2 2 2 25 5" xfId="28037"/>
    <cellStyle name="Normal 40 2 2 2 25 6" xfId="32959"/>
    <cellStyle name="Normal 40 2 2 2 26" xfId="3459"/>
    <cellStyle name="Normal 40 2 2 2 26 2" xfId="12625"/>
    <cellStyle name="Normal 40 2 2 2 26 3" xfId="18069"/>
    <cellStyle name="Normal 40 2 2 2 26 3 2" xfId="46606"/>
    <cellStyle name="Normal 40 2 2 2 26 4" xfId="23232"/>
    <cellStyle name="Normal 40 2 2 2 26 5" xfId="28154"/>
    <cellStyle name="Normal 40 2 2 2 26 6" xfId="33076"/>
    <cellStyle name="Normal 40 2 2 2 27" xfId="3573"/>
    <cellStyle name="Normal 40 2 2 2 27 2" xfId="12626"/>
    <cellStyle name="Normal 40 2 2 2 27 3" xfId="18183"/>
    <cellStyle name="Normal 40 2 2 2 27 3 2" xfId="46720"/>
    <cellStyle name="Normal 40 2 2 2 27 4" xfId="23346"/>
    <cellStyle name="Normal 40 2 2 2 27 5" xfId="28268"/>
    <cellStyle name="Normal 40 2 2 2 27 6" xfId="33190"/>
    <cellStyle name="Normal 40 2 2 2 28" xfId="3690"/>
    <cellStyle name="Normal 40 2 2 2 28 2" xfId="12627"/>
    <cellStyle name="Normal 40 2 2 2 28 3" xfId="18299"/>
    <cellStyle name="Normal 40 2 2 2 28 3 2" xfId="46836"/>
    <cellStyle name="Normal 40 2 2 2 28 4" xfId="23462"/>
    <cellStyle name="Normal 40 2 2 2 28 5" xfId="28384"/>
    <cellStyle name="Normal 40 2 2 2 28 6" xfId="33306"/>
    <cellStyle name="Normal 40 2 2 2 29" xfId="3806"/>
    <cellStyle name="Normal 40 2 2 2 29 2" xfId="12628"/>
    <cellStyle name="Normal 40 2 2 2 29 3" xfId="18414"/>
    <cellStyle name="Normal 40 2 2 2 29 3 2" xfId="46951"/>
    <cellStyle name="Normal 40 2 2 2 29 4" xfId="23577"/>
    <cellStyle name="Normal 40 2 2 2 29 5" xfId="28499"/>
    <cellStyle name="Normal 40 2 2 2 29 6" xfId="33421"/>
    <cellStyle name="Normal 40 2 2 2 3" xfId="473"/>
    <cellStyle name="Normal 40 2 2 2 3 10" xfId="30147"/>
    <cellStyle name="Normal 40 2 2 2 3 2" xfId="6110"/>
    <cellStyle name="Normal 40 2 2 2 3 2 2" xfId="8040"/>
    <cellStyle name="Normal 40 2 2 2 3 2 2 2" xfId="37625"/>
    <cellStyle name="Normal 40 2 2 2 3 2 3" xfId="14576"/>
    <cellStyle name="Normal 40 2 2 2 3 2 3 2" xfId="43116"/>
    <cellStyle name="Normal 40 2 2 2 3 2 4" xfId="35702"/>
    <cellStyle name="Normal 40 2 2 2 3 3" xfId="7381"/>
    <cellStyle name="Normal 40 2 2 2 3 3 2" xfId="15138"/>
    <cellStyle name="Normal 40 2 2 2 3 3 2 2" xfId="43677"/>
    <cellStyle name="Normal 40 2 2 2 3 3 3" xfId="36968"/>
    <cellStyle name="Normal 40 2 2 2 3 4" xfId="6696"/>
    <cellStyle name="Normal 40 2 2 2 3 4 2" xfId="36283"/>
    <cellStyle name="Normal 40 2 2 2 3 5" xfId="6109"/>
    <cellStyle name="Normal 40 2 2 2 3 5 2" xfId="35701"/>
    <cellStyle name="Normal 40 2 2 2 3 6" xfId="12629"/>
    <cellStyle name="Normal 40 2 2 2 3 7" xfId="14575"/>
    <cellStyle name="Normal 40 2 2 2 3 7 2" xfId="43115"/>
    <cellStyle name="Normal 40 2 2 2 3 8" xfId="20303"/>
    <cellStyle name="Normal 40 2 2 2 3 9" xfId="25225"/>
    <cellStyle name="Normal 40 2 2 2 30" xfId="3923"/>
    <cellStyle name="Normal 40 2 2 2 30 2" xfId="12630"/>
    <cellStyle name="Normal 40 2 2 2 30 3" xfId="18530"/>
    <cellStyle name="Normal 40 2 2 2 30 3 2" xfId="47067"/>
    <cellStyle name="Normal 40 2 2 2 30 4" xfId="23693"/>
    <cellStyle name="Normal 40 2 2 2 30 5" xfId="28615"/>
    <cellStyle name="Normal 40 2 2 2 30 6" xfId="33537"/>
    <cellStyle name="Normal 40 2 2 2 31" xfId="4041"/>
    <cellStyle name="Normal 40 2 2 2 31 2" xfId="12631"/>
    <cellStyle name="Normal 40 2 2 2 31 3" xfId="18648"/>
    <cellStyle name="Normal 40 2 2 2 31 3 2" xfId="47185"/>
    <cellStyle name="Normal 40 2 2 2 31 4" xfId="23811"/>
    <cellStyle name="Normal 40 2 2 2 31 5" xfId="28733"/>
    <cellStyle name="Normal 40 2 2 2 31 6" xfId="33655"/>
    <cellStyle name="Normal 40 2 2 2 32" xfId="4156"/>
    <cellStyle name="Normal 40 2 2 2 32 2" xfId="12632"/>
    <cellStyle name="Normal 40 2 2 2 32 3" xfId="18762"/>
    <cellStyle name="Normal 40 2 2 2 32 3 2" xfId="47299"/>
    <cellStyle name="Normal 40 2 2 2 32 4" xfId="23925"/>
    <cellStyle name="Normal 40 2 2 2 32 5" xfId="28847"/>
    <cellStyle name="Normal 40 2 2 2 32 6" xfId="33769"/>
    <cellStyle name="Normal 40 2 2 2 33" xfId="4271"/>
    <cellStyle name="Normal 40 2 2 2 33 2" xfId="12633"/>
    <cellStyle name="Normal 40 2 2 2 33 3" xfId="18877"/>
    <cellStyle name="Normal 40 2 2 2 33 3 2" xfId="47414"/>
    <cellStyle name="Normal 40 2 2 2 33 4" xfId="24040"/>
    <cellStyle name="Normal 40 2 2 2 33 5" xfId="28962"/>
    <cellStyle name="Normal 40 2 2 2 33 6" xfId="33884"/>
    <cellStyle name="Normal 40 2 2 2 34" xfId="4398"/>
    <cellStyle name="Normal 40 2 2 2 34 2" xfId="12634"/>
    <cellStyle name="Normal 40 2 2 2 34 3" xfId="19004"/>
    <cellStyle name="Normal 40 2 2 2 34 3 2" xfId="47541"/>
    <cellStyle name="Normal 40 2 2 2 34 4" xfId="24167"/>
    <cellStyle name="Normal 40 2 2 2 34 5" xfId="29089"/>
    <cellStyle name="Normal 40 2 2 2 34 6" xfId="34011"/>
    <cellStyle name="Normal 40 2 2 2 35" xfId="4513"/>
    <cellStyle name="Normal 40 2 2 2 35 2" xfId="12635"/>
    <cellStyle name="Normal 40 2 2 2 35 3" xfId="19118"/>
    <cellStyle name="Normal 40 2 2 2 35 3 2" xfId="47655"/>
    <cellStyle name="Normal 40 2 2 2 35 4" xfId="24281"/>
    <cellStyle name="Normal 40 2 2 2 35 5" xfId="29203"/>
    <cellStyle name="Normal 40 2 2 2 35 6" xfId="34125"/>
    <cellStyle name="Normal 40 2 2 2 36" xfId="4630"/>
    <cellStyle name="Normal 40 2 2 2 36 2" xfId="12636"/>
    <cellStyle name="Normal 40 2 2 2 36 3" xfId="19235"/>
    <cellStyle name="Normal 40 2 2 2 36 3 2" xfId="47772"/>
    <cellStyle name="Normal 40 2 2 2 36 4" xfId="24398"/>
    <cellStyle name="Normal 40 2 2 2 36 5" xfId="29320"/>
    <cellStyle name="Normal 40 2 2 2 36 6" xfId="34242"/>
    <cellStyle name="Normal 40 2 2 2 37" xfId="4746"/>
    <cellStyle name="Normal 40 2 2 2 37 2" xfId="12637"/>
    <cellStyle name="Normal 40 2 2 2 37 3" xfId="19351"/>
    <cellStyle name="Normal 40 2 2 2 37 3 2" xfId="47888"/>
    <cellStyle name="Normal 40 2 2 2 37 4" xfId="24514"/>
    <cellStyle name="Normal 40 2 2 2 37 5" xfId="29436"/>
    <cellStyle name="Normal 40 2 2 2 37 6" xfId="34358"/>
    <cellStyle name="Normal 40 2 2 2 38" xfId="4861"/>
    <cellStyle name="Normal 40 2 2 2 38 2" xfId="12638"/>
    <cellStyle name="Normal 40 2 2 2 38 3" xfId="19466"/>
    <cellStyle name="Normal 40 2 2 2 38 3 2" xfId="48003"/>
    <cellStyle name="Normal 40 2 2 2 38 4" xfId="24629"/>
    <cellStyle name="Normal 40 2 2 2 38 5" xfId="29551"/>
    <cellStyle name="Normal 40 2 2 2 38 6" xfId="34473"/>
    <cellStyle name="Normal 40 2 2 2 39" xfId="4982"/>
    <cellStyle name="Normal 40 2 2 2 39 2" xfId="12639"/>
    <cellStyle name="Normal 40 2 2 2 39 3" xfId="19586"/>
    <cellStyle name="Normal 40 2 2 2 39 3 2" xfId="48123"/>
    <cellStyle name="Normal 40 2 2 2 39 4" xfId="24749"/>
    <cellStyle name="Normal 40 2 2 2 39 5" xfId="29671"/>
    <cellStyle name="Normal 40 2 2 2 39 6" xfId="34593"/>
    <cellStyle name="Normal 40 2 2 2 4" xfId="595"/>
    <cellStyle name="Normal 40 2 2 2 4 10" xfId="30268"/>
    <cellStyle name="Normal 40 2 2 2 4 2" xfId="6112"/>
    <cellStyle name="Normal 40 2 2 2 4 2 2" xfId="8041"/>
    <cellStyle name="Normal 40 2 2 2 4 2 2 2" xfId="37626"/>
    <cellStyle name="Normal 40 2 2 2 4 2 3" xfId="14578"/>
    <cellStyle name="Normal 40 2 2 2 4 2 3 2" xfId="43118"/>
    <cellStyle name="Normal 40 2 2 2 4 2 4" xfId="35704"/>
    <cellStyle name="Normal 40 2 2 2 4 3" xfId="7541"/>
    <cellStyle name="Normal 40 2 2 2 4 3 2" xfId="15259"/>
    <cellStyle name="Normal 40 2 2 2 4 3 2 2" xfId="43798"/>
    <cellStyle name="Normal 40 2 2 2 4 3 3" xfId="37127"/>
    <cellStyle name="Normal 40 2 2 2 4 4" xfId="6937"/>
    <cellStyle name="Normal 40 2 2 2 4 4 2" xfId="36524"/>
    <cellStyle name="Normal 40 2 2 2 4 5" xfId="6111"/>
    <cellStyle name="Normal 40 2 2 2 4 5 2" xfId="35703"/>
    <cellStyle name="Normal 40 2 2 2 4 6" xfId="12640"/>
    <cellStyle name="Normal 40 2 2 2 4 7" xfId="14577"/>
    <cellStyle name="Normal 40 2 2 2 4 7 2" xfId="43117"/>
    <cellStyle name="Normal 40 2 2 2 4 8" xfId="20424"/>
    <cellStyle name="Normal 40 2 2 2 4 9" xfId="25346"/>
    <cellStyle name="Normal 40 2 2 2 40" xfId="5097"/>
    <cellStyle name="Normal 40 2 2 2 40 2" xfId="12641"/>
    <cellStyle name="Normal 40 2 2 2 40 3" xfId="19701"/>
    <cellStyle name="Normal 40 2 2 2 40 3 2" xfId="48238"/>
    <cellStyle name="Normal 40 2 2 2 40 4" xfId="24864"/>
    <cellStyle name="Normal 40 2 2 2 40 5" xfId="29786"/>
    <cellStyle name="Normal 40 2 2 2 40 6" xfId="34708"/>
    <cellStyle name="Normal 40 2 2 2 41" xfId="6104"/>
    <cellStyle name="Normal 40 2 2 2 41 2" xfId="12606"/>
    <cellStyle name="Normal 40 2 2 2 41 3" xfId="14898"/>
    <cellStyle name="Normal 40 2 2 2 41 3 2" xfId="43437"/>
    <cellStyle name="Normal 40 2 2 2 41 4" xfId="35696"/>
    <cellStyle name="Normal 40 2 2 2 42" xfId="8264"/>
    <cellStyle name="Normal 40 2 2 2 42 2" xfId="19906"/>
    <cellStyle name="Normal 40 2 2 2 42 2 2" xfId="48443"/>
    <cellStyle name="Normal 40 2 2 2 42 3" xfId="37849"/>
    <cellStyle name="Normal 40 2 2 2 43" xfId="8505"/>
    <cellStyle name="Normal 40 2 2 2 43 2" xfId="38090"/>
    <cellStyle name="Normal 40 2 2 2 44" xfId="13715"/>
    <cellStyle name="Normal 40 2 2 2 44 2" xfId="42255"/>
    <cellStyle name="Normal 40 2 2 2 45" xfId="20063"/>
    <cellStyle name="Normal 40 2 2 2 46" xfId="24986"/>
    <cellStyle name="Normal 40 2 2 2 47" xfId="29907"/>
    <cellStyle name="Normal 40 2 2 2 5" xfId="730"/>
    <cellStyle name="Normal 40 2 2 2 5 2" xfId="8037"/>
    <cellStyle name="Normal 40 2 2 2 5 2 2" xfId="15391"/>
    <cellStyle name="Normal 40 2 2 2 5 2 2 2" xfId="43930"/>
    <cellStyle name="Normal 40 2 2 2 5 2 3" xfId="37622"/>
    <cellStyle name="Normal 40 2 2 2 5 3" xfId="6113"/>
    <cellStyle name="Normal 40 2 2 2 5 3 2" xfId="35705"/>
    <cellStyle name="Normal 40 2 2 2 5 4" xfId="12642"/>
    <cellStyle name="Normal 40 2 2 2 5 5" xfId="14579"/>
    <cellStyle name="Normal 40 2 2 2 5 5 2" xfId="43119"/>
    <cellStyle name="Normal 40 2 2 2 5 6" xfId="20556"/>
    <cellStyle name="Normal 40 2 2 2 5 7" xfId="25478"/>
    <cellStyle name="Normal 40 2 2 2 5 8" xfId="30400"/>
    <cellStyle name="Normal 40 2 2 2 6" xfId="844"/>
    <cellStyle name="Normal 40 2 2 2 6 2" xfId="7057"/>
    <cellStyle name="Normal 40 2 2 2 6 2 2" xfId="36644"/>
    <cellStyle name="Normal 40 2 2 2 6 3" xfId="12643"/>
    <cellStyle name="Normal 40 2 2 2 6 4" xfId="15505"/>
    <cellStyle name="Normal 40 2 2 2 6 4 2" xfId="44044"/>
    <cellStyle name="Normal 40 2 2 2 6 5" xfId="20670"/>
    <cellStyle name="Normal 40 2 2 2 6 6" xfId="25592"/>
    <cellStyle name="Normal 40 2 2 2 6 7" xfId="30514"/>
    <cellStyle name="Normal 40 2 2 2 7" xfId="958"/>
    <cellStyle name="Normal 40 2 2 2 7 2" xfId="6454"/>
    <cellStyle name="Normal 40 2 2 2 7 2 2" xfId="36041"/>
    <cellStyle name="Normal 40 2 2 2 7 3" xfId="12644"/>
    <cellStyle name="Normal 40 2 2 2 7 4" xfId="15619"/>
    <cellStyle name="Normal 40 2 2 2 7 4 2" xfId="44158"/>
    <cellStyle name="Normal 40 2 2 2 7 5" xfId="20784"/>
    <cellStyle name="Normal 40 2 2 2 7 6" xfId="25706"/>
    <cellStyle name="Normal 40 2 2 2 7 7" xfId="30628"/>
    <cellStyle name="Normal 40 2 2 2 8" xfId="1105"/>
    <cellStyle name="Normal 40 2 2 2 8 2" xfId="12645"/>
    <cellStyle name="Normal 40 2 2 2 8 3" xfId="15760"/>
    <cellStyle name="Normal 40 2 2 2 8 3 2" xfId="44299"/>
    <cellStyle name="Normal 40 2 2 2 8 4" xfId="20925"/>
    <cellStyle name="Normal 40 2 2 2 8 5" xfId="25847"/>
    <cellStyle name="Normal 40 2 2 2 8 6" xfId="30769"/>
    <cellStyle name="Normal 40 2 2 2 9" xfId="1254"/>
    <cellStyle name="Normal 40 2 2 2 9 2" xfId="12646"/>
    <cellStyle name="Normal 40 2 2 2 9 3" xfId="15904"/>
    <cellStyle name="Normal 40 2 2 2 9 3 2" xfId="44443"/>
    <cellStyle name="Normal 40 2 2 2 9 4" xfId="21069"/>
    <cellStyle name="Normal 40 2 2 2 9 5" xfId="25991"/>
    <cellStyle name="Normal 40 2 2 2 9 6" xfId="30913"/>
    <cellStyle name="Normal 40 2 2 20" xfId="2553"/>
    <cellStyle name="Normal 40 2 2 20 2" xfId="12647"/>
    <cellStyle name="Normal 40 2 2 20 3" xfId="17164"/>
    <cellStyle name="Normal 40 2 2 20 3 2" xfId="45701"/>
    <cellStyle name="Normal 40 2 2 20 4" xfId="22327"/>
    <cellStyle name="Normal 40 2 2 20 5" xfId="27249"/>
    <cellStyle name="Normal 40 2 2 20 6" xfId="32171"/>
    <cellStyle name="Normal 40 2 2 21" xfId="2671"/>
    <cellStyle name="Normal 40 2 2 21 2" xfId="12648"/>
    <cellStyle name="Normal 40 2 2 21 3" xfId="17282"/>
    <cellStyle name="Normal 40 2 2 21 3 2" xfId="45819"/>
    <cellStyle name="Normal 40 2 2 21 4" xfId="22445"/>
    <cellStyle name="Normal 40 2 2 21 5" xfId="27367"/>
    <cellStyle name="Normal 40 2 2 21 6" xfId="32289"/>
    <cellStyle name="Normal 40 2 2 22" xfId="2790"/>
    <cellStyle name="Normal 40 2 2 22 2" xfId="12649"/>
    <cellStyle name="Normal 40 2 2 22 3" xfId="17401"/>
    <cellStyle name="Normal 40 2 2 22 3 2" xfId="45938"/>
    <cellStyle name="Normal 40 2 2 22 4" xfId="22564"/>
    <cellStyle name="Normal 40 2 2 22 5" xfId="27486"/>
    <cellStyle name="Normal 40 2 2 22 6" xfId="32408"/>
    <cellStyle name="Normal 40 2 2 23" xfId="2906"/>
    <cellStyle name="Normal 40 2 2 23 2" xfId="12650"/>
    <cellStyle name="Normal 40 2 2 23 3" xfId="17517"/>
    <cellStyle name="Normal 40 2 2 23 3 2" xfId="46054"/>
    <cellStyle name="Normal 40 2 2 23 4" xfId="22680"/>
    <cellStyle name="Normal 40 2 2 23 5" xfId="27602"/>
    <cellStyle name="Normal 40 2 2 23 6" xfId="32524"/>
    <cellStyle name="Normal 40 2 2 24" xfId="3024"/>
    <cellStyle name="Normal 40 2 2 24 2" xfId="12651"/>
    <cellStyle name="Normal 40 2 2 24 3" xfId="17635"/>
    <cellStyle name="Normal 40 2 2 24 3 2" xfId="46172"/>
    <cellStyle name="Normal 40 2 2 24 4" xfId="22798"/>
    <cellStyle name="Normal 40 2 2 24 5" xfId="27720"/>
    <cellStyle name="Normal 40 2 2 24 6" xfId="32642"/>
    <cellStyle name="Normal 40 2 2 25" xfId="3142"/>
    <cellStyle name="Normal 40 2 2 25 2" xfId="12652"/>
    <cellStyle name="Normal 40 2 2 25 3" xfId="17752"/>
    <cellStyle name="Normal 40 2 2 25 3 2" xfId="46289"/>
    <cellStyle name="Normal 40 2 2 25 4" xfId="22915"/>
    <cellStyle name="Normal 40 2 2 25 5" xfId="27837"/>
    <cellStyle name="Normal 40 2 2 25 6" xfId="32759"/>
    <cellStyle name="Normal 40 2 2 26" xfId="3259"/>
    <cellStyle name="Normal 40 2 2 26 2" xfId="12653"/>
    <cellStyle name="Normal 40 2 2 26 3" xfId="17869"/>
    <cellStyle name="Normal 40 2 2 26 3 2" xfId="46406"/>
    <cellStyle name="Normal 40 2 2 26 4" xfId="23032"/>
    <cellStyle name="Normal 40 2 2 26 5" xfId="27954"/>
    <cellStyle name="Normal 40 2 2 26 6" xfId="32876"/>
    <cellStyle name="Normal 40 2 2 27" xfId="3376"/>
    <cellStyle name="Normal 40 2 2 27 2" xfId="12654"/>
    <cellStyle name="Normal 40 2 2 27 3" xfId="17986"/>
    <cellStyle name="Normal 40 2 2 27 3 2" xfId="46523"/>
    <cellStyle name="Normal 40 2 2 27 4" xfId="23149"/>
    <cellStyle name="Normal 40 2 2 27 5" xfId="28071"/>
    <cellStyle name="Normal 40 2 2 27 6" xfId="32993"/>
    <cellStyle name="Normal 40 2 2 28" xfId="3490"/>
    <cellStyle name="Normal 40 2 2 28 2" xfId="12655"/>
    <cellStyle name="Normal 40 2 2 28 3" xfId="18100"/>
    <cellStyle name="Normal 40 2 2 28 3 2" xfId="46637"/>
    <cellStyle name="Normal 40 2 2 28 4" xfId="23263"/>
    <cellStyle name="Normal 40 2 2 28 5" xfId="28185"/>
    <cellStyle name="Normal 40 2 2 28 6" xfId="33107"/>
    <cellStyle name="Normal 40 2 2 29" xfId="3607"/>
    <cellStyle name="Normal 40 2 2 29 2" xfId="12656"/>
    <cellStyle name="Normal 40 2 2 29 3" xfId="18216"/>
    <cellStyle name="Normal 40 2 2 29 3 2" xfId="46753"/>
    <cellStyle name="Normal 40 2 2 29 4" xfId="23379"/>
    <cellStyle name="Normal 40 2 2 29 5" xfId="28301"/>
    <cellStyle name="Normal 40 2 2 29 6" xfId="33223"/>
    <cellStyle name="Normal 40 2 2 3" xfId="270"/>
    <cellStyle name="Normal 40 2 2 3 10" xfId="20100"/>
    <cellStyle name="Normal 40 2 2 3 11" xfId="25015"/>
    <cellStyle name="Normal 40 2 2 3 12" xfId="29944"/>
    <cellStyle name="Normal 40 2 2 3 2" xfId="2201"/>
    <cellStyle name="Normal 40 2 2 3 2 10" xfId="31858"/>
    <cellStyle name="Normal 40 2 2 3 2 2" xfId="6116"/>
    <cellStyle name="Normal 40 2 2 3 2 2 2" xfId="8043"/>
    <cellStyle name="Normal 40 2 2 3 2 2 2 2" xfId="37628"/>
    <cellStyle name="Normal 40 2 2 3 2 2 3" xfId="14582"/>
    <cellStyle name="Normal 40 2 2 3 2 2 3 2" xfId="43122"/>
    <cellStyle name="Normal 40 2 2 3 2 2 4" xfId="35708"/>
    <cellStyle name="Normal 40 2 2 3 2 3" xfId="7382"/>
    <cellStyle name="Normal 40 2 2 3 2 3 2" xfId="16849"/>
    <cellStyle name="Normal 40 2 2 3 2 3 2 2" xfId="45388"/>
    <cellStyle name="Normal 40 2 2 3 2 3 3" xfId="36969"/>
    <cellStyle name="Normal 40 2 2 3 2 4" xfId="6733"/>
    <cellStyle name="Normal 40 2 2 3 2 4 2" xfId="36320"/>
    <cellStyle name="Normal 40 2 2 3 2 5" xfId="6115"/>
    <cellStyle name="Normal 40 2 2 3 2 5 2" xfId="35707"/>
    <cellStyle name="Normal 40 2 2 3 2 6" xfId="12658"/>
    <cellStyle name="Normal 40 2 2 3 2 7" xfId="14581"/>
    <cellStyle name="Normal 40 2 2 3 2 7 2" xfId="43121"/>
    <cellStyle name="Normal 40 2 2 3 2 8" xfId="22014"/>
    <cellStyle name="Normal 40 2 2 3 2 9" xfId="26936"/>
    <cellStyle name="Normal 40 2 2 3 3" xfId="6117"/>
    <cellStyle name="Normal 40 2 2 3 3 2" xfId="8042"/>
    <cellStyle name="Normal 40 2 2 3 3 2 2" xfId="37627"/>
    <cellStyle name="Normal 40 2 2 3 3 3" xfId="12657"/>
    <cellStyle name="Normal 40 2 2 3 3 4" xfId="14583"/>
    <cellStyle name="Normal 40 2 2 3 3 4 2" xfId="43123"/>
    <cellStyle name="Normal 40 2 2 3 3 5" xfId="35709"/>
    <cellStyle name="Normal 40 2 2 3 4" xfId="7086"/>
    <cellStyle name="Normal 40 2 2 3 4 2" xfId="14935"/>
    <cellStyle name="Normal 40 2 2 3 4 2 2" xfId="43474"/>
    <cellStyle name="Normal 40 2 2 3 4 3" xfId="36673"/>
    <cellStyle name="Normal 40 2 2 3 5" xfId="6491"/>
    <cellStyle name="Normal 40 2 2 3 5 2" xfId="19908"/>
    <cellStyle name="Normal 40 2 2 3 5 2 2" xfId="48445"/>
    <cellStyle name="Normal 40 2 2 3 5 3" xfId="36078"/>
    <cellStyle name="Normal 40 2 2 3 6" xfId="6114"/>
    <cellStyle name="Normal 40 2 2 3 6 2" xfId="35706"/>
    <cellStyle name="Normal 40 2 2 3 7" xfId="8293"/>
    <cellStyle name="Normal 40 2 2 3 7 2" xfId="37878"/>
    <cellStyle name="Normal 40 2 2 3 8" xfId="8534"/>
    <cellStyle name="Normal 40 2 2 3 8 2" xfId="38119"/>
    <cellStyle name="Normal 40 2 2 3 9" xfId="14580"/>
    <cellStyle name="Normal 40 2 2 3 9 2" xfId="43120"/>
    <cellStyle name="Normal 40 2 2 30" xfId="3723"/>
    <cellStyle name="Normal 40 2 2 30 2" xfId="12659"/>
    <cellStyle name="Normal 40 2 2 30 3" xfId="18331"/>
    <cellStyle name="Normal 40 2 2 30 3 2" xfId="46868"/>
    <cellStyle name="Normal 40 2 2 30 4" xfId="23494"/>
    <cellStyle name="Normal 40 2 2 30 5" xfId="28416"/>
    <cellStyle name="Normal 40 2 2 30 6" xfId="33338"/>
    <cellStyle name="Normal 40 2 2 31" xfId="3840"/>
    <cellStyle name="Normal 40 2 2 31 2" xfId="12660"/>
    <cellStyle name="Normal 40 2 2 31 3" xfId="18447"/>
    <cellStyle name="Normal 40 2 2 31 3 2" xfId="46984"/>
    <cellStyle name="Normal 40 2 2 31 4" xfId="23610"/>
    <cellStyle name="Normal 40 2 2 31 5" xfId="28532"/>
    <cellStyle name="Normal 40 2 2 31 6" xfId="33454"/>
    <cellStyle name="Normal 40 2 2 32" xfId="3958"/>
    <cellStyle name="Normal 40 2 2 32 2" xfId="12661"/>
    <cellStyle name="Normal 40 2 2 32 3" xfId="18565"/>
    <cellStyle name="Normal 40 2 2 32 3 2" xfId="47102"/>
    <cellStyle name="Normal 40 2 2 32 4" xfId="23728"/>
    <cellStyle name="Normal 40 2 2 32 5" xfId="28650"/>
    <cellStyle name="Normal 40 2 2 32 6" xfId="33572"/>
    <cellStyle name="Normal 40 2 2 33" xfId="4073"/>
    <cellStyle name="Normal 40 2 2 33 2" xfId="12662"/>
    <cellStyle name="Normal 40 2 2 33 3" xfId="18679"/>
    <cellStyle name="Normal 40 2 2 33 3 2" xfId="47216"/>
    <cellStyle name="Normal 40 2 2 33 4" xfId="23842"/>
    <cellStyle name="Normal 40 2 2 33 5" xfId="28764"/>
    <cellStyle name="Normal 40 2 2 33 6" xfId="33686"/>
    <cellStyle name="Normal 40 2 2 34" xfId="4188"/>
    <cellStyle name="Normal 40 2 2 34 2" xfId="12663"/>
    <cellStyle name="Normal 40 2 2 34 3" xfId="18794"/>
    <cellStyle name="Normal 40 2 2 34 3 2" xfId="47331"/>
    <cellStyle name="Normal 40 2 2 34 4" xfId="23957"/>
    <cellStyle name="Normal 40 2 2 34 5" xfId="28879"/>
    <cellStyle name="Normal 40 2 2 34 6" xfId="33801"/>
    <cellStyle name="Normal 40 2 2 35" xfId="4315"/>
    <cellStyle name="Normal 40 2 2 35 2" xfId="12664"/>
    <cellStyle name="Normal 40 2 2 35 3" xfId="18921"/>
    <cellStyle name="Normal 40 2 2 35 3 2" xfId="47458"/>
    <cellStyle name="Normal 40 2 2 35 4" xfId="24084"/>
    <cellStyle name="Normal 40 2 2 35 5" xfId="29006"/>
    <cellStyle name="Normal 40 2 2 35 6" xfId="33928"/>
    <cellStyle name="Normal 40 2 2 36" xfId="4430"/>
    <cellStyle name="Normal 40 2 2 36 2" xfId="12665"/>
    <cellStyle name="Normal 40 2 2 36 3" xfId="19035"/>
    <cellStyle name="Normal 40 2 2 36 3 2" xfId="47572"/>
    <cellStyle name="Normal 40 2 2 36 4" xfId="24198"/>
    <cellStyle name="Normal 40 2 2 36 5" xfId="29120"/>
    <cellStyle name="Normal 40 2 2 36 6" xfId="34042"/>
    <cellStyle name="Normal 40 2 2 37" xfId="4547"/>
    <cellStyle name="Normal 40 2 2 37 2" xfId="12666"/>
    <cellStyle name="Normal 40 2 2 37 3" xfId="19152"/>
    <cellStyle name="Normal 40 2 2 37 3 2" xfId="47689"/>
    <cellStyle name="Normal 40 2 2 37 4" xfId="24315"/>
    <cellStyle name="Normal 40 2 2 37 5" xfId="29237"/>
    <cellStyle name="Normal 40 2 2 37 6" xfId="34159"/>
    <cellStyle name="Normal 40 2 2 38" xfId="4663"/>
    <cellStyle name="Normal 40 2 2 38 2" xfId="12667"/>
    <cellStyle name="Normal 40 2 2 38 3" xfId="19268"/>
    <cellStyle name="Normal 40 2 2 38 3 2" xfId="47805"/>
    <cellStyle name="Normal 40 2 2 38 4" xfId="24431"/>
    <cellStyle name="Normal 40 2 2 38 5" xfId="29353"/>
    <cellStyle name="Normal 40 2 2 38 6" xfId="34275"/>
    <cellStyle name="Normal 40 2 2 39" xfId="4778"/>
    <cellStyle name="Normal 40 2 2 39 2" xfId="12668"/>
    <cellStyle name="Normal 40 2 2 39 3" xfId="19383"/>
    <cellStyle name="Normal 40 2 2 39 3 2" xfId="47920"/>
    <cellStyle name="Normal 40 2 2 39 4" xfId="24546"/>
    <cellStyle name="Normal 40 2 2 39 5" xfId="29468"/>
    <cellStyle name="Normal 40 2 2 39 6" xfId="34390"/>
    <cellStyle name="Normal 40 2 2 4" xfId="390"/>
    <cellStyle name="Normal 40 2 2 4 10" xfId="30064"/>
    <cellStyle name="Normal 40 2 2 4 2" xfId="6119"/>
    <cellStyle name="Normal 40 2 2 4 2 2" xfId="8044"/>
    <cellStyle name="Normal 40 2 2 4 2 2 2" xfId="37629"/>
    <cellStyle name="Normal 40 2 2 4 2 3" xfId="14585"/>
    <cellStyle name="Normal 40 2 2 4 2 3 2" xfId="43125"/>
    <cellStyle name="Normal 40 2 2 4 2 4" xfId="35711"/>
    <cellStyle name="Normal 40 2 2 4 3" xfId="7383"/>
    <cellStyle name="Normal 40 2 2 4 3 2" xfId="15055"/>
    <cellStyle name="Normal 40 2 2 4 3 2 2" xfId="43594"/>
    <cellStyle name="Normal 40 2 2 4 3 3" xfId="36970"/>
    <cellStyle name="Normal 40 2 2 4 4" xfId="6613"/>
    <cellStyle name="Normal 40 2 2 4 4 2" xfId="36200"/>
    <cellStyle name="Normal 40 2 2 4 5" xfId="6118"/>
    <cellStyle name="Normal 40 2 2 4 5 2" xfId="35710"/>
    <cellStyle name="Normal 40 2 2 4 6" xfId="12669"/>
    <cellStyle name="Normal 40 2 2 4 7" xfId="14584"/>
    <cellStyle name="Normal 40 2 2 4 7 2" xfId="43124"/>
    <cellStyle name="Normal 40 2 2 4 8" xfId="20220"/>
    <cellStyle name="Normal 40 2 2 4 9" xfId="25142"/>
    <cellStyle name="Normal 40 2 2 40" xfId="4899"/>
    <cellStyle name="Normal 40 2 2 40 2" xfId="12670"/>
    <cellStyle name="Normal 40 2 2 40 3" xfId="19503"/>
    <cellStyle name="Normal 40 2 2 40 3 2" xfId="48040"/>
    <cellStyle name="Normal 40 2 2 40 4" xfId="24666"/>
    <cellStyle name="Normal 40 2 2 40 5" xfId="29588"/>
    <cellStyle name="Normal 40 2 2 40 6" xfId="34510"/>
    <cellStyle name="Normal 40 2 2 41" xfId="5014"/>
    <cellStyle name="Normal 40 2 2 41 2" xfId="12671"/>
    <cellStyle name="Normal 40 2 2 41 3" xfId="19618"/>
    <cellStyle name="Normal 40 2 2 41 3 2" xfId="48155"/>
    <cellStyle name="Normal 40 2 2 41 4" xfId="24781"/>
    <cellStyle name="Normal 40 2 2 41 5" xfId="29703"/>
    <cellStyle name="Normal 40 2 2 41 6" xfId="34625"/>
    <cellStyle name="Normal 40 2 2 42" xfId="6103"/>
    <cellStyle name="Normal 40 2 2 42 2" xfId="12595"/>
    <cellStyle name="Normal 40 2 2 42 3" xfId="14815"/>
    <cellStyle name="Normal 40 2 2 42 3 2" xfId="43354"/>
    <cellStyle name="Normal 40 2 2 42 4" xfId="35695"/>
    <cellStyle name="Normal 40 2 2 43" xfId="8181"/>
    <cellStyle name="Normal 40 2 2 43 2" xfId="19905"/>
    <cellStyle name="Normal 40 2 2 43 2 2" xfId="48442"/>
    <cellStyle name="Normal 40 2 2 43 3" xfId="37766"/>
    <cellStyle name="Normal 40 2 2 44" xfId="8422"/>
    <cellStyle name="Normal 40 2 2 44 2" xfId="38007"/>
    <cellStyle name="Normal 40 2 2 45" xfId="13632"/>
    <cellStyle name="Normal 40 2 2 45 2" xfId="42172"/>
    <cellStyle name="Normal 40 2 2 46" xfId="19980"/>
    <cellStyle name="Normal 40 2 2 47" xfId="24903"/>
    <cellStyle name="Normal 40 2 2 48" xfId="29824"/>
    <cellStyle name="Normal 40 2 2 5" xfId="512"/>
    <cellStyle name="Normal 40 2 2 5 10" xfId="30185"/>
    <cellStyle name="Normal 40 2 2 5 2" xfId="6121"/>
    <cellStyle name="Normal 40 2 2 5 2 2" xfId="8045"/>
    <cellStyle name="Normal 40 2 2 5 2 2 2" xfId="37630"/>
    <cellStyle name="Normal 40 2 2 5 2 3" xfId="14587"/>
    <cellStyle name="Normal 40 2 2 5 2 3 2" xfId="43127"/>
    <cellStyle name="Normal 40 2 2 5 2 4" xfId="35713"/>
    <cellStyle name="Normal 40 2 2 5 3" xfId="7458"/>
    <cellStyle name="Normal 40 2 2 5 3 2" xfId="15176"/>
    <cellStyle name="Normal 40 2 2 5 3 2 2" xfId="43715"/>
    <cellStyle name="Normal 40 2 2 5 3 3" xfId="37044"/>
    <cellStyle name="Normal 40 2 2 5 4" xfId="6854"/>
    <cellStyle name="Normal 40 2 2 5 4 2" xfId="36441"/>
    <cellStyle name="Normal 40 2 2 5 5" xfId="6120"/>
    <cellStyle name="Normal 40 2 2 5 5 2" xfId="35712"/>
    <cellStyle name="Normal 40 2 2 5 6" xfId="12672"/>
    <cellStyle name="Normal 40 2 2 5 7" xfId="14586"/>
    <cellStyle name="Normal 40 2 2 5 7 2" xfId="43126"/>
    <cellStyle name="Normal 40 2 2 5 8" xfId="20341"/>
    <cellStyle name="Normal 40 2 2 5 9" xfId="25263"/>
    <cellStyle name="Normal 40 2 2 6" xfId="647"/>
    <cellStyle name="Normal 40 2 2 6 2" xfId="8036"/>
    <cellStyle name="Normal 40 2 2 6 2 2" xfId="15308"/>
    <cellStyle name="Normal 40 2 2 6 2 2 2" xfId="43847"/>
    <cellStyle name="Normal 40 2 2 6 2 3" xfId="37621"/>
    <cellStyle name="Normal 40 2 2 6 3" xfId="6122"/>
    <cellStyle name="Normal 40 2 2 6 3 2" xfId="35714"/>
    <cellStyle name="Normal 40 2 2 6 4" xfId="12673"/>
    <cellStyle name="Normal 40 2 2 6 5" xfId="14588"/>
    <cellStyle name="Normal 40 2 2 6 5 2" xfId="43128"/>
    <cellStyle name="Normal 40 2 2 6 6" xfId="20473"/>
    <cellStyle name="Normal 40 2 2 6 7" xfId="25395"/>
    <cellStyle name="Normal 40 2 2 6 8" xfId="30317"/>
    <cellStyle name="Normal 40 2 2 7" xfId="761"/>
    <cellStyle name="Normal 40 2 2 7 2" xfId="6974"/>
    <cellStyle name="Normal 40 2 2 7 2 2" xfId="36561"/>
    <cellStyle name="Normal 40 2 2 7 3" xfId="12674"/>
    <cellStyle name="Normal 40 2 2 7 4" xfId="15422"/>
    <cellStyle name="Normal 40 2 2 7 4 2" xfId="43961"/>
    <cellStyle name="Normal 40 2 2 7 5" xfId="20587"/>
    <cellStyle name="Normal 40 2 2 7 6" xfId="25509"/>
    <cellStyle name="Normal 40 2 2 7 7" xfId="30431"/>
    <cellStyle name="Normal 40 2 2 8" xfId="875"/>
    <cellStyle name="Normal 40 2 2 8 2" xfId="6371"/>
    <cellStyle name="Normal 40 2 2 8 2 2" xfId="35958"/>
    <cellStyle name="Normal 40 2 2 8 3" xfId="12675"/>
    <cellStyle name="Normal 40 2 2 8 4" xfId="15536"/>
    <cellStyle name="Normal 40 2 2 8 4 2" xfId="44075"/>
    <cellStyle name="Normal 40 2 2 8 5" xfId="20701"/>
    <cellStyle name="Normal 40 2 2 8 6" xfId="25623"/>
    <cellStyle name="Normal 40 2 2 8 7" xfId="30545"/>
    <cellStyle name="Normal 40 2 2 9" xfId="1022"/>
    <cellStyle name="Normal 40 2 2 9 2" xfId="12676"/>
    <cellStyle name="Normal 40 2 2 9 3" xfId="15677"/>
    <cellStyle name="Normal 40 2 2 9 3 2" xfId="44216"/>
    <cellStyle name="Normal 40 2 2 9 4" xfId="20842"/>
    <cellStyle name="Normal 40 2 2 9 5" xfId="25764"/>
    <cellStyle name="Normal 40 2 2 9 6" xfId="30686"/>
    <cellStyle name="Normal 40 2 20" xfId="1727"/>
    <cellStyle name="Normal 40 2 20 2" xfId="12677"/>
    <cellStyle name="Normal 40 2 20 3" xfId="16376"/>
    <cellStyle name="Normal 40 2 20 3 2" xfId="44915"/>
    <cellStyle name="Normal 40 2 20 4" xfId="21541"/>
    <cellStyle name="Normal 40 2 20 5" xfId="26463"/>
    <cellStyle name="Normal 40 2 20 6" xfId="31385"/>
    <cellStyle name="Normal 40 2 21" xfId="1841"/>
    <cellStyle name="Normal 40 2 21 2" xfId="12678"/>
    <cellStyle name="Normal 40 2 21 3" xfId="16490"/>
    <cellStyle name="Normal 40 2 21 3 2" xfId="45029"/>
    <cellStyle name="Normal 40 2 21 4" xfId="21655"/>
    <cellStyle name="Normal 40 2 21 5" xfId="26577"/>
    <cellStyle name="Normal 40 2 21 6" xfId="31499"/>
    <cellStyle name="Normal 40 2 22" xfId="1955"/>
    <cellStyle name="Normal 40 2 22 2" xfId="12679"/>
    <cellStyle name="Normal 40 2 22 3" xfId="16604"/>
    <cellStyle name="Normal 40 2 22 3 2" xfId="45143"/>
    <cellStyle name="Normal 40 2 22 4" xfId="21769"/>
    <cellStyle name="Normal 40 2 22 5" xfId="26691"/>
    <cellStyle name="Normal 40 2 22 6" xfId="31613"/>
    <cellStyle name="Normal 40 2 23" xfId="2070"/>
    <cellStyle name="Normal 40 2 23 2" xfId="12680"/>
    <cellStyle name="Normal 40 2 23 3" xfId="16719"/>
    <cellStyle name="Normal 40 2 23 3 2" xfId="45258"/>
    <cellStyle name="Normal 40 2 23 4" xfId="21884"/>
    <cellStyle name="Normal 40 2 23 5" xfId="26806"/>
    <cellStyle name="Normal 40 2 23 6" xfId="31728"/>
    <cellStyle name="Normal 40 2 24" xfId="2413"/>
    <cellStyle name="Normal 40 2 24 2" xfId="12681"/>
    <cellStyle name="Normal 40 2 24 3" xfId="17024"/>
    <cellStyle name="Normal 40 2 24 3 2" xfId="45561"/>
    <cellStyle name="Normal 40 2 24 4" xfId="22187"/>
    <cellStyle name="Normal 40 2 24 5" xfId="27109"/>
    <cellStyle name="Normal 40 2 24 6" xfId="32031"/>
    <cellStyle name="Normal 40 2 25" xfId="2531"/>
    <cellStyle name="Normal 40 2 25 2" xfId="12682"/>
    <cellStyle name="Normal 40 2 25 3" xfId="17142"/>
    <cellStyle name="Normal 40 2 25 3 2" xfId="45679"/>
    <cellStyle name="Normal 40 2 25 4" xfId="22305"/>
    <cellStyle name="Normal 40 2 25 5" xfId="27227"/>
    <cellStyle name="Normal 40 2 25 6" xfId="32149"/>
    <cellStyle name="Normal 40 2 26" xfId="2650"/>
    <cellStyle name="Normal 40 2 26 2" xfId="12683"/>
    <cellStyle name="Normal 40 2 26 3" xfId="17261"/>
    <cellStyle name="Normal 40 2 26 3 2" xfId="45798"/>
    <cellStyle name="Normal 40 2 26 4" xfId="22424"/>
    <cellStyle name="Normal 40 2 26 5" xfId="27346"/>
    <cellStyle name="Normal 40 2 26 6" xfId="32268"/>
    <cellStyle name="Normal 40 2 27" xfId="2768"/>
    <cellStyle name="Normal 40 2 27 2" xfId="12684"/>
    <cellStyle name="Normal 40 2 27 3" xfId="17379"/>
    <cellStyle name="Normal 40 2 27 3 2" xfId="45916"/>
    <cellStyle name="Normal 40 2 27 4" xfId="22542"/>
    <cellStyle name="Normal 40 2 27 5" xfId="27464"/>
    <cellStyle name="Normal 40 2 27 6" xfId="32386"/>
    <cellStyle name="Normal 40 2 28" xfId="2886"/>
    <cellStyle name="Normal 40 2 28 2" xfId="12685"/>
    <cellStyle name="Normal 40 2 28 3" xfId="17497"/>
    <cellStyle name="Normal 40 2 28 3 2" xfId="46034"/>
    <cellStyle name="Normal 40 2 28 4" xfId="22660"/>
    <cellStyle name="Normal 40 2 28 5" xfId="27582"/>
    <cellStyle name="Normal 40 2 28 6" xfId="32504"/>
    <cellStyle name="Normal 40 2 29" xfId="3004"/>
    <cellStyle name="Normal 40 2 29 2" xfId="12686"/>
    <cellStyle name="Normal 40 2 29 3" xfId="17615"/>
    <cellStyle name="Normal 40 2 29 3 2" xfId="46152"/>
    <cellStyle name="Normal 40 2 29 4" xfId="22778"/>
    <cellStyle name="Normal 40 2 29 5" xfId="27700"/>
    <cellStyle name="Normal 40 2 29 6" xfId="32622"/>
    <cellStyle name="Normal 40 2 3" xfId="145"/>
    <cellStyle name="Normal 40 2 3 10" xfId="1178"/>
    <cellStyle name="Normal 40 2 3 10 2" xfId="12688"/>
    <cellStyle name="Normal 40 2 3 10 3" xfId="15828"/>
    <cellStyle name="Normal 40 2 3 10 3 2" xfId="44367"/>
    <cellStyle name="Normal 40 2 3 10 4" xfId="20993"/>
    <cellStyle name="Normal 40 2 3 10 5" xfId="25915"/>
    <cellStyle name="Normal 40 2 3 10 6" xfId="30837"/>
    <cellStyle name="Normal 40 2 3 11" xfId="1294"/>
    <cellStyle name="Normal 40 2 3 11 2" xfId="12689"/>
    <cellStyle name="Normal 40 2 3 11 3" xfId="15943"/>
    <cellStyle name="Normal 40 2 3 11 3 2" xfId="44482"/>
    <cellStyle name="Normal 40 2 3 11 4" xfId="21108"/>
    <cellStyle name="Normal 40 2 3 11 5" xfId="26030"/>
    <cellStyle name="Normal 40 2 3 11 6" xfId="30952"/>
    <cellStyle name="Normal 40 2 3 12" xfId="1409"/>
    <cellStyle name="Normal 40 2 3 12 2" xfId="12690"/>
    <cellStyle name="Normal 40 2 3 12 3" xfId="16058"/>
    <cellStyle name="Normal 40 2 3 12 3 2" xfId="44597"/>
    <cellStyle name="Normal 40 2 3 12 4" xfId="21223"/>
    <cellStyle name="Normal 40 2 3 12 5" xfId="26145"/>
    <cellStyle name="Normal 40 2 3 12 6" xfId="31067"/>
    <cellStyle name="Normal 40 2 3 13" xfId="1524"/>
    <cellStyle name="Normal 40 2 3 13 2" xfId="12691"/>
    <cellStyle name="Normal 40 2 3 13 3" xfId="16173"/>
    <cellStyle name="Normal 40 2 3 13 3 2" xfId="44712"/>
    <cellStyle name="Normal 40 2 3 13 4" xfId="21338"/>
    <cellStyle name="Normal 40 2 3 13 5" xfId="26260"/>
    <cellStyle name="Normal 40 2 3 13 6" xfId="31182"/>
    <cellStyle name="Normal 40 2 3 14" xfId="1638"/>
    <cellStyle name="Normal 40 2 3 14 2" xfId="12692"/>
    <cellStyle name="Normal 40 2 3 14 3" xfId="16287"/>
    <cellStyle name="Normal 40 2 3 14 3 2" xfId="44826"/>
    <cellStyle name="Normal 40 2 3 14 4" xfId="21452"/>
    <cellStyle name="Normal 40 2 3 14 5" xfId="26374"/>
    <cellStyle name="Normal 40 2 3 14 6" xfId="31296"/>
    <cellStyle name="Normal 40 2 3 15" xfId="1752"/>
    <cellStyle name="Normal 40 2 3 15 2" xfId="12693"/>
    <cellStyle name="Normal 40 2 3 15 3" xfId="16401"/>
    <cellStyle name="Normal 40 2 3 15 3 2" xfId="44940"/>
    <cellStyle name="Normal 40 2 3 15 4" xfId="21566"/>
    <cellStyle name="Normal 40 2 3 15 5" xfId="26488"/>
    <cellStyle name="Normal 40 2 3 15 6" xfId="31410"/>
    <cellStyle name="Normal 40 2 3 16" xfId="1866"/>
    <cellStyle name="Normal 40 2 3 16 2" xfId="12694"/>
    <cellStyle name="Normal 40 2 3 16 3" xfId="16515"/>
    <cellStyle name="Normal 40 2 3 16 3 2" xfId="45054"/>
    <cellStyle name="Normal 40 2 3 16 4" xfId="21680"/>
    <cellStyle name="Normal 40 2 3 16 5" xfId="26602"/>
    <cellStyle name="Normal 40 2 3 16 6" xfId="31524"/>
    <cellStyle name="Normal 40 2 3 17" xfId="1980"/>
    <cellStyle name="Normal 40 2 3 17 2" xfId="12695"/>
    <cellStyle name="Normal 40 2 3 17 3" xfId="16629"/>
    <cellStyle name="Normal 40 2 3 17 3 2" xfId="45168"/>
    <cellStyle name="Normal 40 2 3 17 4" xfId="21794"/>
    <cellStyle name="Normal 40 2 3 17 5" xfId="26716"/>
    <cellStyle name="Normal 40 2 3 17 6" xfId="31638"/>
    <cellStyle name="Normal 40 2 3 18" xfId="2095"/>
    <cellStyle name="Normal 40 2 3 18 2" xfId="12696"/>
    <cellStyle name="Normal 40 2 3 18 3" xfId="16744"/>
    <cellStyle name="Normal 40 2 3 18 3 2" xfId="45283"/>
    <cellStyle name="Normal 40 2 3 18 4" xfId="21909"/>
    <cellStyle name="Normal 40 2 3 18 5" xfId="26831"/>
    <cellStyle name="Normal 40 2 3 18 6" xfId="31753"/>
    <cellStyle name="Normal 40 2 3 19" xfId="2441"/>
    <cellStyle name="Normal 40 2 3 19 2" xfId="12697"/>
    <cellStyle name="Normal 40 2 3 19 3" xfId="17052"/>
    <cellStyle name="Normal 40 2 3 19 3 2" xfId="45589"/>
    <cellStyle name="Normal 40 2 3 19 4" xfId="22215"/>
    <cellStyle name="Normal 40 2 3 19 5" xfId="27137"/>
    <cellStyle name="Normal 40 2 3 19 6" xfId="32059"/>
    <cellStyle name="Normal 40 2 3 2" xfId="222"/>
    <cellStyle name="Normal 40 2 3 2 10" xfId="1371"/>
    <cellStyle name="Normal 40 2 3 2 10 2" xfId="12699"/>
    <cellStyle name="Normal 40 2 3 2 10 3" xfId="16020"/>
    <cellStyle name="Normal 40 2 3 2 10 3 2" xfId="44559"/>
    <cellStyle name="Normal 40 2 3 2 10 4" xfId="21185"/>
    <cellStyle name="Normal 40 2 3 2 10 5" xfId="26107"/>
    <cellStyle name="Normal 40 2 3 2 10 6" xfId="31029"/>
    <cellStyle name="Normal 40 2 3 2 11" xfId="1486"/>
    <cellStyle name="Normal 40 2 3 2 11 2" xfId="12700"/>
    <cellStyle name="Normal 40 2 3 2 11 3" xfId="16135"/>
    <cellStyle name="Normal 40 2 3 2 11 3 2" xfId="44674"/>
    <cellStyle name="Normal 40 2 3 2 11 4" xfId="21300"/>
    <cellStyle name="Normal 40 2 3 2 11 5" xfId="26222"/>
    <cellStyle name="Normal 40 2 3 2 11 6" xfId="31144"/>
    <cellStyle name="Normal 40 2 3 2 12" xfId="1601"/>
    <cellStyle name="Normal 40 2 3 2 12 2" xfId="12701"/>
    <cellStyle name="Normal 40 2 3 2 12 3" xfId="16250"/>
    <cellStyle name="Normal 40 2 3 2 12 3 2" xfId="44789"/>
    <cellStyle name="Normal 40 2 3 2 12 4" xfId="21415"/>
    <cellStyle name="Normal 40 2 3 2 12 5" xfId="26337"/>
    <cellStyle name="Normal 40 2 3 2 12 6" xfId="31259"/>
    <cellStyle name="Normal 40 2 3 2 13" xfId="1715"/>
    <cellStyle name="Normal 40 2 3 2 13 2" xfId="12702"/>
    <cellStyle name="Normal 40 2 3 2 13 3" xfId="16364"/>
    <cellStyle name="Normal 40 2 3 2 13 3 2" xfId="44903"/>
    <cellStyle name="Normal 40 2 3 2 13 4" xfId="21529"/>
    <cellStyle name="Normal 40 2 3 2 13 5" xfId="26451"/>
    <cellStyle name="Normal 40 2 3 2 13 6" xfId="31373"/>
    <cellStyle name="Normal 40 2 3 2 14" xfId="1829"/>
    <cellStyle name="Normal 40 2 3 2 14 2" xfId="12703"/>
    <cellStyle name="Normal 40 2 3 2 14 3" xfId="16478"/>
    <cellStyle name="Normal 40 2 3 2 14 3 2" xfId="45017"/>
    <cellStyle name="Normal 40 2 3 2 14 4" xfId="21643"/>
    <cellStyle name="Normal 40 2 3 2 14 5" xfId="26565"/>
    <cellStyle name="Normal 40 2 3 2 14 6" xfId="31487"/>
    <cellStyle name="Normal 40 2 3 2 15" xfId="1943"/>
    <cellStyle name="Normal 40 2 3 2 15 2" xfId="12704"/>
    <cellStyle name="Normal 40 2 3 2 15 3" xfId="16592"/>
    <cellStyle name="Normal 40 2 3 2 15 3 2" xfId="45131"/>
    <cellStyle name="Normal 40 2 3 2 15 4" xfId="21757"/>
    <cellStyle name="Normal 40 2 3 2 15 5" xfId="26679"/>
    <cellStyle name="Normal 40 2 3 2 15 6" xfId="31601"/>
    <cellStyle name="Normal 40 2 3 2 16" xfId="2057"/>
    <cellStyle name="Normal 40 2 3 2 16 2" xfId="12705"/>
    <cellStyle name="Normal 40 2 3 2 16 3" xfId="16706"/>
    <cellStyle name="Normal 40 2 3 2 16 3 2" xfId="45245"/>
    <cellStyle name="Normal 40 2 3 2 16 4" xfId="21871"/>
    <cellStyle name="Normal 40 2 3 2 16 5" xfId="26793"/>
    <cellStyle name="Normal 40 2 3 2 16 6" xfId="31715"/>
    <cellStyle name="Normal 40 2 3 2 17" xfId="2172"/>
    <cellStyle name="Normal 40 2 3 2 17 2" xfId="12706"/>
    <cellStyle name="Normal 40 2 3 2 17 3" xfId="16821"/>
    <cellStyle name="Normal 40 2 3 2 17 3 2" xfId="45360"/>
    <cellStyle name="Normal 40 2 3 2 17 4" xfId="21986"/>
    <cellStyle name="Normal 40 2 3 2 17 5" xfId="26908"/>
    <cellStyle name="Normal 40 2 3 2 17 6" xfId="31830"/>
    <cellStyle name="Normal 40 2 3 2 18" xfId="2518"/>
    <cellStyle name="Normal 40 2 3 2 18 2" xfId="12707"/>
    <cellStyle name="Normal 40 2 3 2 18 3" xfId="17129"/>
    <cellStyle name="Normal 40 2 3 2 18 3 2" xfId="45666"/>
    <cellStyle name="Normal 40 2 3 2 18 4" xfId="22292"/>
    <cellStyle name="Normal 40 2 3 2 18 5" xfId="27214"/>
    <cellStyle name="Normal 40 2 3 2 18 6" xfId="32136"/>
    <cellStyle name="Normal 40 2 3 2 19" xfId="2637"/>
    <cellStyle name="Normal 40 2 3 2 19 2" xfId="12708"/>
    <cellStyle name="Normal 40 2 3 2 19 3" xfId="17248"/>
    <cellStyle name="Normal 40 2 3 2 19 3 2" xfId="45785"/>
    <cellStyle name="Normal 40 2 3 2 19 4" xfId="22411"/>
    <cellStyle name="Normal 40 2 3 2 19 5" xfId="27333"/>
    <cellStyle name="Normal 40 2 3 2 19 6" xfId="32255"/>
    <cellStyle name="Normal 40 2 3 2 2" xfId="354"/>
    <cellStyle name="Normal 40 2 3 2 2 10" xfId="20184"/>
    <cellStyle name="Normal 40 2 3 2 2 11" xfId="25090"/>
    <cellStyle name="Normal 40 2 3 2 2 12" xfId="30028"/>
    <cellStyle name="Normal 40 2 3 2 2 2" xfId="2278"/>
    <cellStyle name="Normal 40 2 3 2 2 2 10" xfId="31933"/>
    <cellStyle name="Normal 40 2 3 2 2 2 2" xfId="6127"/>
    <cellStyle name="Normal 40 2 3 2 2 2 2 2" xfId="8049"/>
    <cellStyle name="Normal 40 2 3 2 2 2 2 2 2" xfId="37634"/>
    <cellStyle name="Normal 40 2 3 2 2 2 2 3" xfId="14591"/>
    <cellStyle name="Normal 40 2 3 2 2 2 2 3 2" xfId="43131"/>
    <cellStyle name="Normal 40 2 3 2 2 2 2 4" xfId="35719"/>
    <cellStyle name="Normal 40 2 3 2 2 2 3" xfId="7384"/>
    <cellStyle name="Normal 40 2 3 2 2 2 3 2" xfId="16924"/>
    <cellStyle name="Normal 40 2 3 2 2 2 3 2 2" xfId="45463"/>
    <cellStyle name="Normal 40 2 3 2 2 2 3 3" xfId="36971"/>
    <cellStyle name="Normal 40 2 3 2 2 2 4" xfId="6817"/>
    <cellStyle name="Normal 40 2 3 2 2 2 4 2" xfId="36404"/>
    <cellStyle name="Normal 40 2 3 2 2 2 5" xfId="6126"/>
    <cellStyle name="Normal 40 2 3 2 2 2 5 2" xfId="35718"/>
    <cellStyle name="Normal 40 2 3 2 2 2 6" xfId="12710"/>
    <cellStyle name="Normal 40 2 3 2 2 2 7" xfId="14590"/>
    <cellStyle name="Normal 40 2 3 2 2 2 7 2" xfId="43130"/>
    <cellStyle name="Normal 40 2 3 2 2 2 8" xfId="22089"/>
    <cellStyle name="Normal 40 2 3 2 2 2 9" xfId="27011"/>
    <cellStyle name="Normal 40 2 3 2 2 3" xfId="6128"/>
    <cellStyle name="Normal 40 2 3 2 2 3 2" xfId="8048"/>
    <cellStyle name="Normal 40 2 3 2 2 3 2 2" xfId="37633"/>
    <cellStyle name="Normal 40 2 3 2 2 3 3" xfId="12709"/>
    <cellStyle name="Normal 40 2 3 2 2 3 4" xfId="14592"/>
    <cellStyle name="Normal 40 2 3 2 2 3 4 2" xfId="43132"/>
    <cellStyle name="Normal 40 2 3 2 2 3 5" xfId="35720"/>
    <cellStyle name="Normal 40 2 3 2 2 4" xfId="7161"/>
    <cellStyle name="Normal 40 2 3 2 2 4 2" xfId="15019"/>
    <cellStyle name="Normal 40 2 3 2 2 4 2 2" xfId="43558"/>
    <cellStyle name="Normal 40 2 3 2 2 4 3" xfId="36748"/>
    <cellStyle name="Normal 40 2 3 2 2 5" xfId="6575"/>
    <cellStyle name="Normal 40 2 3 2 2 5 2" xfId="19911"/>
    <cellStyle name="Normal 40 2 3 2 2 5 2 2" xfId="48448"/>
    <cellStyle name="Normal 40 2 3 2 2 5 3" xfId="36162"/>
    <cellStyle name="Normal 40 2 3 2 2 6" xfId="6125"/>
    <cellStyle name="Normal 40 2 3 2 2 6 2" xfId="35717"/>
    <cellStyle name="Normal 40 2 3 2 2 7" xfId="8368"/>
    <cellStyle name="Normal 40 2 3 2 2 7 2" xfId="37953"/>
    <cellStyle name="Normal 40 2 3 2 2 8" xfId="8609"/>
    <cellStyle name="Normal 40 2 3 2 2 8 2" xfId="38194"/>
    <cellStyle name="Normal 40 2 3 2 2 9" xfId="14589"/>
    <cellStyle name="Normal 40 2 3 2 2 9 2" xfId="43129"/>
    <cellStyle name="Normal 40 2 3 2 20" xfId="2755"/>
    <cellStyle name="Normal 40 2 3 2 20 2" xfId="12711"/>
    <cellStyle name="Normal 40 2 3 2 20 3" xfId="17366"/>
    <cellStyle name="Normal 40 2 3 2 20 3 2" xfId="45903"/>
    <cellStyle name="Normal 40 2 3 2 20 4" xfId="22529"/>
    <cellStyle name="Normal 40 2 3 2 20 5" xfId="27451"/>
    <cellStyle name="Normal 40 2 3 2 20 6" xfId="32373"/>
    <cellStyle name="Normal 40 2 3 2 21" xfId="2874"/>
    <cellStyle name="Normal 40 2 3 2 21 2" xfId="12712"/>
    <cellStyle name="Normal 40 2 3 2 21 3" xfId="17485"/>
    <cellStyle name="Normal 40 2 3 2 21 3 2" xfId="46022"/>
    <cellStyle name="Normal 40 2 3 2 21 4" xfId="22648"/>
    <cellStyle name="Normal 40 2 3 2 21 5" xfId="27570"/>
    <cellStyle name="Normal 40 2 3 2 21 6" xfId="32492"/>
    <cellStyle name="Normal 40 2 3 2 22" xfId="2990"/>
    <cellStyle name="Normal 40 2 3 2 22 2" xfId="12713"/>
    <cellStyle name="Normal 40 2 3 2 22 3" xfId="17601"/>
    <cellStyle name="Normal 40 2 3 2 22 3 2" xfId="46138"/>
    <cellStyle name="Normal 40 2 3 2 22 4" xfId="22764"/>
    <cellStyle name="Normal 40 2 3 2 22 5" xfId="27686"/>
    <cellStyle name="Normal 40 2 3 2 22 6" xfId="32608"/>
    <cellStyle name="Normal 40 2 3 2 23" xfId="3108"/>
    <cellStyle name="Normal 40 2 3 2 23 2" xfId="12714"/>
    <cellStyle name="Normal 40 2 3 2 23 3" xfId="17719"/>
    <cellStyle name="Normal 40 2 3 2 23 3 2" xfId="46256"/>
    <cellStyle name="Normal 40 2 3 2 23 4" xfId="22882"/>
    <cellStyle name="Normal 40 2 3 2 23 5" xfId="27804"/>
    <cellStyle name="Normal 40 2 3 2 23 6" xfId="32726"/>
    <cellStyle name="Normal 40 2 3 2 24" xfId="3226"/>
    <cellStyle name="Normal 40 2 3 2 24 2" xfId="12715"/>
    <cellStyle name="Normal 40 2 3 2 24 3" xfId="17836"/>
    <cellStyle name="Normal 40 2 3 2 24 3 2" xfId="46373"/>
    <cellStyle name="Normal 40 2 3 2 24 4" xfId="22999"/>
    <cellStyle name="Normal 40 2 3 2 24 5" xfId="27921"/>
    <cellStyle name="Normal 40 2 3 2 24 6" xfId="32843"/>
    <cellStyle name="Normal 40 2 3 2 25" xfId="3343"/>
    <cellStyle name="Normal 40 2 3 2 25 2" xfId="12716"/>
    <cellStyle name="Normal 40 2 3 2 25 3" xfId="17953"/>
    <cellStyle name="Normal 40 2 3 2 25 3 2" xfId="46490"/>
    <cellStyle name="Normal 40 2 3 2 25 4" xfId="23116"/>
    <cellStyle name="Normal 40 2 3 2 25 5" xfId="28038"/>
    <cellStyle name="Normal 40 2 3 2 25 6" xfId="32960"/>
    <cellStyle name="Normal 40 2 3 2 26" xfId="3460"/>
    <cellStyle name="Normal 40 2 3 2 26 2" xfId="12717"/>
    <cellStyle name="Normal 40 2 3 2 26 3" xfId="18070"/>
    <cellStyle name="Normal 40 2 3 2 26 3 2" xfId="46607"/>
    <cellStyle name="Normal 40 2 3 2 26 4" xfId="23233"/>
    <cellStyle name="Normal 40 2 3 2 26 5" xfId="28155"/>
    <cellStyle name="Normal 40 2 3 2 26 6" xfId="33077"/>
    <cellStyle name="Normal 40 2 3 2 27" xfId="3574"/>
    <cellStyle name="Normal 40 2 3 2 27 2" xfId="12718"/>
    <cellStyle name="Normal 40 2 3 2 27 3" xfId="18184"/>
    <cellStyle name="Normal 40 2 3 2 27 3 2" xfId="46721"/>
    <cellStyle name="Normal 40 2 3 2 27 4" xfId="23347"/>
    <cellStyle name="Normal 40 2 3 2 27 5" xfId="28269"/>
    <cellStyle name="Normal 40 2 3 2 27 6" xfId="33191"/>
    <cellStyle name="Normal 40 2 3 2 28" xfId="3691"/>
    <cellStyle name="Normal 40 2 3 2 28 2" xfId="12719"/>
    <cellStyle name="Normal 40 2 3 2 28 3" xfId="18300"/>
    <cellStyle name="Normal 40 2 3 2 28 3 2" xfId="46837"/>
    <cellStyle name="Normal 40 2 3 2 28 4" xfId="23463"/>
    <cellStyle name="Normal 40 2 3 2 28 5" xfId="28385"/>
    <cellStyle name="Normal 40 2 3 2 28 6" xfId="33307"/>
    <cellStyle name="Normal 40 2 3 2 29" xfId="3807"/>
    <cellStyle name="Normal 40 2 3 2 29 2" xfId="12720"/>
    <cellStyle name="Normal 40 2 3 2 29 3" xfId="18415"/>
    <cellStyle name="Normal 40 2 3 2 29 3 2" xfId="46952"/>
    <cellStyle name="Normal 40 2 3 2 29 4" xfId="23578"/>
    <cellStyle name="Normal 40 2 3 2 29 5" xfId="28500"/>
    <cellStyle name="Normal 40 2 3 2 29 6" xfId="33422"/>
    <cellStyle name="Normal 40 2 3 2 3" xfId="474"/>
    <cellStyle name="Normal 40 2 3 2 3 10" xfId="30148"/>
    <cellStyle name="Normal 40 2 3 2 3 2" xfId="6130"/>
    <cellStyle name="Normal 40 2 3 2 3 2 2" xfId="8050"/>
    <cellStyle name="Normal 40 2 3 2 3 2 2 2" xfId="37635"/>
    <cellStyle name="Normal 40 2 3 2 3 2 3" xfId="14594"/>
    <cellStyle name="Normal 40 2 3 2 3 2 3 2" xfId="43134"/>
    <cellStyle name="Normal 40 2 3 2 3 2 4" xfId="35722"/>
    <cellStyle name="Normal 40 2 3 2 3 3" xfId="7385"/>
    <cellStyle name="Normal 40 2 3 2 3 3 2" xfId="15139"/>
    <cellStyle name="Normal 40 2 3 2 3 3 2 2" xfId="43678"/>
    <cellStyle name="Normal 40 2 3 2 3 3 3" xfId="36972"/>
    <cellStyle name="Normal 40 2 3 2 3 4" xfId="6697"/>
    <cellStyle name="Normal 40 2 3 2 3 4 2" xfId="36284"/>
    <cellStyle name="Normal 40 2 3 2 3 5" xfId="6129"/>
    <cellStyle name="Normal 40 2 3 2 3 5 2" xfId="35721"/>
    <cellStyle name="Normal 40 2 3 2 3 6" xfId="12721"/>
    <cellStyle name="Normal 40 2 3 2 3 7" xfId="14593"/>
    <cellStyle name="Normal 40 2 3 2 3 7 2" xfId="43133"/>
    <cellStyle name="Normal 40 2 3 2 3 8" xfId="20304"/>
    <cellStyle name="Normal 40 2 3 2 3 9" xfId="25226"/>
    <cellStyle name="Normal 40 2 3 2 30" xfId="3924"/>
    <cellStyle name="Normal 40 2 3 2 30 2" xfId="12722"/>
    <cellStyle name="Normal 40 2 3 2 30 3" xfId="18531"/>
    <cellStyle name="Normal 40 2 3 2 30 3 2" xfId="47068"/>
    <cellStyle name="Normal 40 2 3 2 30 4" xfId="23694"/>
    <cellStyle name="Normal 40 2 3 2 30 5" xfId="28616"/>
    <cellStyle name="Normal 40 2 3 2 30 6" xfId="33538"/>
    <cellStyle name="Normal 40 2 3 2 31" xfId="4042"/>
    <cellStyle name="Normal 40 2 3 2 31 2" xfId="12723"/>
    <cellStyle name="Normal 40 2 3 2 31 3" xfId="18649"/>
    <cellStyle name="Normal 40 2 3 2 31 3 2" xfId="47186"/>
    <cellStyle name="Normal 40 2 3 2 31 4" xfId="23812"/>
    <cellStyle name="Normal 40 2 3 2 31 5" xfId="28734"/>
    <cellStyle name="Normal 40 2 3 2 31 6" xfId="33656"/>
    <cellStyle name="Normal 40 2 3 2 32" xfId="4157"/>
    <cellStyle name="Normal 40 2 3 2 32 2" xfId="12724"/>
    <cellStyle name="Normal 40 2 3 2 32 3" xfId="18763"/>
    <cellStyle name="Normal 40 2 3 2 32 3 2" xfId="47300"/>
    <cellStyle name="Normal 40 2 3 2 32 4" xfId="23926"/>
    <cellStyle name="Normal 40 2 3 2 32 5" xfId="28848"/>
    <cellStyle name="Normal 40 2 3 2 32 6" xfId="33770"/>
    <cellStyle name="Normal 40 2 3 2 33" xfId="4272"/>
    <cellStyle name="Normal 40 2 3 2 33 2" xfId="12725"/>
    <cellStyle name="Normal 40 2 3 2 33 3" xfId="18878"/>
    <cellStyle name="Normal 40 2 3 2 33 3 2" xfId="47415"/>
    <cellStyle name="Normal 40 2 3 2 33 4" xfId="24041"/>
    <cellStyle name="Normal 40 2 3 2 33 5" xfId="28963"/>
    <cellStyle name="Normal 40 2 3 2 33 6" xfId="33885"/>
    <cellStyle name="Normal 40 2 3 2 34" xfId="4399"/>
    <cellStyle name="Normal 40 2 3 2 34 2" xfId="12726"/>
    <cellStyle name="Normal 40 2 3 2 34 3" xfId="19005"/>
    <cellStyle name="Normal 40 2 3 2 34 3 2" xfId="47542"/>
    <cellStyle name="Normal 40 2 3 2 34 4" xfId="24168"/>
    <cellStyle name="Normal 40 2 3 2 34 5" xfId="29090"/>
    <cellStyle name="Normal 40 2 3 2 34 6" xfId="34012"/>
    <cellStyle name="Normal 40 2 3 2 35" xfId="4514"/>
    <cellStyle name="Normal 40 2 3 2 35 2" xfId="12727"/>
    <cellStyle name="Normal 40 2 3 2 35 3" xfId="19119"/>
    <cellStyle name="Normal 40 2 3 2 35 3 2" xfId="47656"/>
    <cellStyle name="Normal 40 2 3 2 35 4" xfId="24282"/>
    <cellStyle name="Normal 40 2 3 2 35 5" xfId="29204"/>
    <cellStyle name="Normal 40 2 3 2 35 6" xfId="34126"/>
    <cellStyle name="Normal 40 2 3 2 36" xfId="4631"/>
    <cellStyle name="Normal 40 2 3 2 36 2" xfId="12728"/>
    <cellStyle name="Normal 40 2 3 2 36 3" xfId="19236"/>
    <cellStyle name="Normal 40 2 3 2 36 3 2" xfId="47773"/>
    <cellStyle name="Normal 40 2 3 2 36 4" xfId="24399"/>
    <cellStyle name="Normal 40 2 3 2 36 5" xfId="29321"/>
    <cellStyle name="Normal 40 2 3 2 36 6" xfId="34243"/>
    <cellStyle name="Normal 40 2 3 2 37" xfId="4747"/>
    <cellStyle name="Normal 40 2 3 2 37 2" xfId="12729"/>
    <cellStyle name="Normal 40 2 3 2 37 3" xfId="19352"/>
    <cellStyle name="Normal 40 2 3 2 37 3 2" xfId="47889"/>
    <cellStyle name="Normal 40 2 3 2 37 4" xfId="24515"/>
    <cellStyle name="Normal 40 2 3 2 37 5" xfId="29437"/>
    <cellStyle name="Normal 40 2 3 2 37 6" xfId="34359"/>
    <cellStyle name="Normal 40 2 3 2 38" xfId="4862"/>
    <cellStyle name="Normal 40 2 3 2 38 2" xfId="12730"/>
    <cellStyle name="Normal 40 2 3 2 38 3" xfId="19467"/>
    <cellStyle name="Normal 40 2 3 2 38 3 2" xfId="48004"/>
    <cellStyle name="Normal 40 2 3 2 38 4" xfId="24630"/>
    <cellStyle name="Normal 40 2 3 2 38 5" xfId="29552"/>
    <cellStyle name="Normal 40 2 3 2 38 6" xfId="34474"/>
    <cellStyle name="Normal 40 2 3 2 39" xfId="4983"/>
    <cellStyle name="Normal 40 2 3 2 39 2" xfId="12731"/>
    <cellStyle name="Normal 40 2 3 2 39 3" xfId="19587"/>
    <cellStyle name="Normal 40 2 3 2 39 3 2" xfId="48124"/>
    <cellStyle name="Normal 40 2 3 2 39 4" xfId="24750"/>
    <cellStyle name="Normal 40 2 3 2 39 5" xfId="29672"/>
    <cellStyle name="Normal 40 2 3 2 39 6" xfId="34594"/>
    <cellStyle name="Normal 40 2 3 2 4" xfId="596"/>
    <cellStyle name="Normal 40 2 3 2 4 10" xfId="30269"/>
    <cellStyle name="Normal 40 2 3 2 4 2" xfId="6132"/>
    <cellStyle name="Normal 40 2 3 2 4 2 2" xfId="8051"/>
    <cellStyle name="Normal 40 2 3 2 4 2 2 2" xfId="37636"/>
    <cellStyle name="Normal 40 2 3 2 4 2 3" xfId="14596"/>
    <cellStyle name="Normal 40 2 3 2 4 2 3 2" xfId="43136"/>
    <cellStyle name="Normal 40 2 3 2 4 2 4" xfId="35724"/>
    <cellStyle name="Normal 40 2 3 2 4 3" xfId="7542"/>
    <cellStyle name="Normal 40 2 3 2 4 3 2" xfId="15260"/>
    <cellStyle name="Normal 40 2 3 2 4 3 2 2" xfId="43799"/>
    <cellStyle name="Normal 40 2 3 2 4 3 3" xfId="37128"/>
    <cellStyle name="Normal 40 2 3 2 4 4" xfId="6938"/>
    <cellStyle name="Normal 40 2 3 2 4 4 2" xfId="36525"/>
    <cellStyle name="Normal 40 2 3 2 4 5" xfId="6131"/>
    <cellStyle name="Normal 40 2 3 2 4 5 2" xfId="35723"/>
    <cellStyle name="Normal 40 2 3 2 4 6" xfId="12732"/>
    <cellStyle name="Normal 40 2 3 2 4 7" xfId="14595"/>
    <cellStyle name="Normal 40 2 3 2 4 7 2" xfId="43135"/>
    <cellStyle name="Normal 40 2 3 2 4 8" xfId="20425"/>
    <cellStyle name="Normal 40 2 3 2 4 9" xfId="25347"/>
    <cellStyle name="Normal 40 2 3 2 40" xfId="5098"/>
    <cellStyle name="Normal 40 2 3 2 40 2" xfId="12733"/>
    <cellStyle name="Normal 40 2 3 2 40 3" xfId="19702"/>
    <cellStyle name="Normal 40 2 3 2 40 3 2" xfId="48239"/>
    <cellStyle name="Normal 40 2 3 2 40 4" xfId="24865"/>
    <cellStyle name="Normal 40 2 3 2 40 5" xfId="29787"/>
    <cellStyle name="Normal 40 2 3 2 40 6" xfId="34709"/>
    <cellStyle name="Normal 40 2 3 2 41" xfId="6124"/>
    <cellStyle name="Normal 40 2 3 2 41 2" xfId="12698"/>
    <cellStyle name="Normal 40 2 3 2 41 3" xfId="14899"/>
    <cellStyle name="Normal 40 2 3 2 41 3 2" xfId="43438"/>
    <cellStyle name="Normal 40 2 3 2 41 4" xfId="35716"/>
    <cellStyle name="Normal 40 2 3 2 42" xfId="8265"/>
    <cellStyle name="Normal 40 2 3 2 42 2" xfId="19910"/>
    <cellStyle name="Normal 40 2 3 2 42 2 2" xfId="48447"/>
    <cellStyle name="Normal 40 2 3 2 42 3" xfId="37850"/>
    <cellStyle name="Normal 40 2 3 2 43" xfId="8506"/>
    <cellStyle name="Normal 40 2 3 2 43 2" xfId="38091"/>
    <cellStyle name="Normal 40 2 3 2 44" xfId="13716"/>
    <cellStyle name="Normal 40 2 3 2 44 2" xfId="42256"/>
    <cellStyle name="Normal 40 2 3 2 45" xfId="20064"/>
    <cellStyle name="Normal 40 2 3 2 46" xfId="24987"/>
    <cellStyle name="Normal 40 2 3 2 47" xfId="29908"/>
    <cellStyle name="Normal 40 2 3 2 5" xfId="731"/>
    <cellStyle name="Normal 40 2 3 2 5 2" xfId="8047"/>
    <cellStyle name="Normal 40 2 3 2 5 2 2" xfId="15392"/>
    <cellStyle name="Normal 40 2 3 2 5 2 2 2" xfId="43931"/>
    <cellStyle name="Normal 40 2 3 2 5 2 3" xfId="37632"/>
    <cellStyle name="Normal 40 2 3 2 5 3" xfId="6133"/>
    <cellStyle name="Normal 40 2 3 2 5 3 2" xfId="35725"/>
    <cellStyle name="Normal 40 2 3 2 5 4" xfId="12734"/>
    <cellStyle name="Normal 40 2 3 2 5 5" xfId="14597"/>
    <cellStyle name="Normal 40 2 3 2 5 5 2" xfId="43137"/>
    <cellStyle name="Normal 40 2 3 2 5 6" xfId="20557"/>
    <cellStyle name="Normal 40 2 3 2 5 7" xfId="25479"/>
    <cellStyle name="Normal 40 2 3 2 5 8" xfId="30401"/>
    <cellStyle name="Normal 40 2 3 2 6" xfId="845"/>
    <cellStyle name="Normal 40 2 3 2 6 2" xfId="7058"/>
    <cellStyle name="Normal 40 2 3 2 6 2 2" xfId="36645"/>
    <cellStyle name="Normal 40 2 3 2 6 3" xfId="12735"/>
    <cellStyle name="Normal 40 2 3 2 6 4" xfId="15506"/>
    <cellStyle name="Normal 40 2 3 2 6 4 2" xfId="44045"/>
    <cellStyle name="Normal 40 2 3 2 6 5" xfId="20671"/>
    <cellStyle name="Normal 40 2 3 2 6 6" xfId="25593"/>
    <cellStyle name="Normal 40 2 3 2 6 7" xfId="30515"/>
    <cellStyle name="Normal 40 2 3 2 7" xfId="959"/>
    <cellStyle name="Normal 40 2 3 2 7 2" xfId="6455"/>
    <cellStyle name="Normal 40 2 3 2 7 2 2" xfId="36042"/>
    <cellStyle name="Normal 40 2 3 2 7 3" xfId="12736"/>
    <cellStyle name="Normal 40 2 3 2 7 4" xfId="15620"/>
    <cellStyle name="Normal 40 2 3 2 7 4 2" xfId="44159"/>
    <cellStyle name="Normal 40 2 3 2 7 5" xfId="20785"/>
    <cellStyle name="Normal 40 2 3 2 7 6" xfId="25707"/>
    <cellStyle name="Normal 40 2 3 2 7 7" xfId="30629"/>
    <cellStyle name="Normal 40 2 3 2 8" xfId="1106"/>
    <cellStyle name="Normal 40 2 3 2 8 2" xfId="12737"/>
    <cellStyle name="Normal 40 2 3 2 8 3" xfId="15761"/>
    <cellStyle name="Normal 40 2 3 2 8 3 2" xfId="44300"/>
    <cellStyle name="Normal 40 2 3 2 8 4" xfId="20926"/>
    <cellStyle name="Normal 40 2 3 2 8 5" xfId="25848"/>
    <cellStyle name="Normal 40 2 3 2 8 6" xfId="30770"/>
    <cellStyle name="Normal 40 2 3 2 9" xfId="1255"/>
    <cellStyle name="Normal 40 2 3 2 9 2" xfId="12738"/>
    <cellStyle name="Normal 40 2 3 2 9 3" xfId="15905"/>
    <cellStyle name="Normal 40 2 3 2 9 3 2" xfId="44444"/>
    <cellStyle name="Normal 40 2 3 2 9 4" xfId="21070"/>
    <cellStyle name="Normal 40 2 3 2 9 5" xfId="25992"/>
    <cellStyle name="Normal 40 2 3 2 9 6" xfId="30914"/>
    <cellStyle name="Normal 40 2 3 20" xfId="2560"/>
    <cellStyle name="Normal 40 2 3 20 2" xfId="12739"/>
    <cellStyle name="Normal 40 2 3 20 3" xfId="17171"/>
    <cellStyle name="Normal 40 2 3 20 3 2" xfId="45708"/>
    <cellStyle name="Normal 40 2 3 20 4" xfId="22334"/>
    <cellStyle name="Normal 40 2 3 20 5" xfId="27256"/>
    <cellStyle name="Normal 40 2 3 20 6" xfId="32178"/>
    <cellStyle name="Normal 40 2 3 21" xfId="2678"/>
    <cellStyle name="Normal 40 2 3 21 2" xfId="12740"/>
    <cellStyle name="Normal 40 2 3 21 3" xfId="17289"/>
    <cellStyle name="Normal 40 2 3 21 3 2" xfId="45826"/>
    <cellStyle name="Normal 40 2 3 21 4" xfId="22452"/>
    <cellStyle name="Normal 40 2 3 21 5" xfId="27374"/>
    <cellStyle name="Normal 40 2 3 21 6" xfId="32296"/>
    <cellStyle name="Normal 40 2 3 22" xfId="2797"/>
    <cellStyle name="Normal 40 2 3 22 2" xfId="12741"/>
    <cellStyle name="Normal 40 2 3 22 3" xfId="17408"/>
    <cellStyle name="Normal 40 2 3 22 3 2" xfId="45945"/>
    <cellStyle name="Normal 40 2 3 22 4" xfId="22571"/>
    <cellStyle name="Normal 40 2 3 22 5" xfId="27493"/>
    <cellStyle name="Normal 40 2 3 22 6" xfId="32415"/>
    <cellStyle name="Normal 40 2 3 23" xfId="2913"/>
    <cellStyle name="Normal 40 2 3 23 2" xfId="12742"/>
    <cellStyle name="Normal 40 2 3 23 3" xfId="17524"/>
    <cellStyle name="Normal 40 2 3 23 3 2" xfId="46061"/>
    <cellStyle name="Normal 40 2 3 23 4" xfId="22687"/>
    <cellStyle name="Normal 40 2 3 23 5" xfId="27609"/>
    <cellStyle name="Normal 40 2 3 23 6" xfId="32531"/>
    <cellStyle name="Normal 40 2 3 24" xfId="3031"/>
    <cellStyle name="Normal 40 2 3 24 2" xfId="12743"/>
    <cellStyle name="Normal 40 2 3 24 3" xfId="17642"/>
    <cellStyle name="Normal 40 2 3 24 3 2" xfId="46179"/>
    <cellStyle name="Normal 40 2 3 24 4" xfId="22805"/>
    <cellStyle name="Normal 40 2 3 24 5" xfId="27727"/>
    <cellStyle name="Normal 40 2 3 24 6" xfId="32649"/>
    <cellStyle name="Normal 40 2 3 25" xfId="3149"/>
    <cellStyle name="Normal 40 2 3 25 2" xfId="12744"/>
    <cellStyle name="Normal 40 2 3 25 3" xfId="17759"/>
    <cellStyle name="Normal 40 2 3 25 3 2" xfId="46296"/>
    <cellStyle name="Normal 40 2 3 25 4" xfId="22922"/>
    <cellStyle name="Normal 40 2 3 25 5" xfId="27844"/>
    <cellStyle name="Normal 40 2 3 25 6" xfId="32766"/>
    <cellStyle name="Normal 40 2 3 26" xfId="3266"/>
    <cellStyle name="Normal 40 2 3 26 2" xfId="12745"/>
    <cellStyle name="Normal 40 2 3 26 3" xfId="17876"/>
    <cellStyle name="Normal 40 2 3 26 3 2" xfId="46413"/>
    <cellStyle name="Normal 40 2 3 26 4" xfId="23039"/>
    <cellStyle name="Normal 40 2 3 26 5" xfId="27961"/>
    <cellStyle name="Normal 40 2 3 26 6" xfId="32883"/>
    <cellStyle name="Normal 40 2 3 27" xfId="3383"/>
    <cellStyle name="Normal 40 2 3 27 2" xfId="12746"/>
    <cellStyle name="Normal 40 2 3 27 3" xfId="17993"/>
    <cellStyle name="Normal 40 2 3 27 3 2" xfId="46530"/>
    <cellStyle name="Normal 40 2 3 27 4" xfId="23156"/>
    <cellStyle name="Normal 40 2 3 27 5" xfId="28078"/>
    <cellStyle name="Normal 40 2 3 27 6" xfId="33000"/>
    <cellStyle name="Normal 40 2 3 28" xfId="3497"/>
    <cellStyle name="Normal 40 2 3 28 2" xfId="12747"/>
    <cellStyle name="Normal 40 2 3 28 3" xfId="18107"/>
    <cellStyle name="Normal 40 2 3 28 3 2" xfId="46644"/>
    <cellStyle name="Normal 40 2 3 28 4" xfId="23270"/>
    <cellStyle name="Normal 40 2 3 28 5" xfId="28192"/>
    <cellStyle name="Normal 40 2 3 28 6" xfId="33114"/>
    <cellStyle name="Normal 40 2 3 29" xfId="3614"/>
    <cellStyle name="Normal 40 2 3 29 2" xfId="12748"/>
    <cellStyle name="Normal 40 2 3 29 3" xfId="18223"/>
    <cellStyle name="Normal 40 2 3 29 3 2" xfId="46760"/>
    <cellStyle name="Normal 40 2 3 29 4" xfId="23386"/>
    <cellStyle name="Normal 40 2 3 29 5" xfId="28308"/>
    <cellStyle name="Normal 40 2 3 29 6" xfId="33230"/>
    <cellStyle name="Normal 40 2 3 3" xfId="277"/>
    <cellStyle name="Normal 40 2 3 3 10" xfId="20107"/>
    <cellStyle name="Normal 40 2 3 3 11" xfId="25030"/>
    <cellStyle name="Normal 40 2 3 3 12" xfId="29951"/>
    <cellStyle name="Normal 40 2 3 3 2" xfId="2217"/>
    <cellStyle name="Normal 40 2 3 3 2 10" xfId="31873"/>
    <cellStyle name="Normal 40 2 3 3 2 2" xfId="6136"/>
    <cellStyle name="Normal 40 2 3 3 2 2 2" xfId="8053"/>
    <cellStyle name="Normal 40 2 3 3 2 2 2 2" xfId="37638"/>
    <cellStyle name="Normal 40 2 3 3 2 2 3" xfId="14600"/>
    <cellStyle name="Normal 40 2 3 3 2 2 3 2" xfId="43140"/>
    <cellStyle name="Normal 40 2 3 3 2 2 4" xfId="35728"/>
    <cellStyle name="Normal 40 2 3 3 2 3" xfId="7386"/>
    <cellStyle name="Normal 40 2 3 3 2 3 2" xfId="16864"/>
    <cellStyle name="Normal 40 2 3 3 2 3 2 2" xfId="45403"/>
    <cellStyle name="Normal 40 2 3 3 2 3 3" xfId="36973"/>
    <cellStyle name="Normal 40 2 3 3 2 4" xfId="6740"/>
    <cellStyle name="Normal 40 2 3 3 2 4 2" xfId="36327"/>
    <cellStyle name="Normal 40 2 3 3 2 5" xfId="6135"/>
    <cellStyle name="Normal 40 2 3 3 2 5 2" xfId="35727"/>
    <cellStyle name="Normal 40 2 3 3 2 6" xfId="12750"/>
    <cellStyle name="Normal 40 2 3 3 2 7" xfId="14599"/>
    <cellStyle name="Normal 40 2 3 3 2 7 2" xfId="43139"/>
    <cellStyle name="Normal 40 2 3 3 2 8" xfId="22029"/>
    <cellStyle name="Normal 40 2 3 3 2 9" xfId="26951"/>
    <cellStyle name="Normal 40 2 3 3 3" xfId="6137"/>
    <cellStyle name="Normal 40 2 3 3 3 2" xfId="8052"/>
    <cellStyle name="Normal 40 2 3 3 3 2 2" xfId="37637"/>
    <cellStyle name="Normal 40 2 3 3 3 3" xfId="12749"/>
    <cellStyle name="Normal 40 2 3 3 3 4" xfId="14601"/>
    <cellStyle name="Normal 40 2 3 3 3 4 2" xfId="43141"/>
    <cellStyle name="Normal 40 2 3 3 3 5" xfId="35729"/>
    <cellStyle name="Normal 40 2 3 3 4" xfId="7101"/>
    <cellStyle name="Normal 40 2 3 3 4 2" xfId="14942"/>
    <cellStyle name="Normal 40 2 3 3 4 2 2" xfId="43481"/>
    <cellStyle name="Normal 40 2 3 3 4 3" xfId="36688"/>
    <cellStyle name="Normal 40 2 3 3 5" xfId="6498"/>
    <cellStyle name="Normal 40 2 3 3 5 2" xfId="19912"/>
    <cellStyle name="Normal 40 2 3 3 5 2 2" xfId="48449"/>
    <cellStyle name="Normal 40 2 3 3 5 3" xfId="36085"/>
    <cellStyle name="Normal 40 2 3 3 6" xfId="6134"/>
    <cellStyle name="Normal 40 2 3 3 6 2" xfId="35726"/>
    <cellStyle name="Normal 40 2 3 3 7" xfId="8308"/>
    <cellStyle name="Normal 40 2 3 3 7 2" xfId="37893"/>
    <cellStyle name="Normal 40 2 3 3 8" xfId="8549"/>
    <cellStyle name="Normal 40 2 3 3 8 2" xfId="38134"/>
    <cellStyle name="Normal 40 2 3 3 9" xfId="14598"/>
    <cellStyle name="Normal 40 2 3 3 9 2" xfId="43138"/>
    <cellStyle name="Normal 40 2 3 30" xfId="3730"/>
    <cellStyle name="Normal 40 2 3 30 2" xfId="12751"/>
    <cellStyle name="Normal 40 2 3 30 3" xfId="18338"/>
    <cellStyle name="Normal 40 2 3 30 3 2" xfId="46875"/>
    <cellStyle name="Normal 40 2 3 30 4" xfId="23501"/>
    <cellStyle name="Normal 40 2 3 30 5" xfId="28423"/>
    <cellStyle name="Normal 40 2 3 30 6" xfId="33345"/>
    <cellStyle name="Normal 40 2 3 31" xfId="3847"/>
    <cellStyle name="Normal 40 2 3 31 2" xfId="12752"/>
    <cellStyle name="Normal 40 2 3 31 3" xfId="18454"/>
    <cellStyle name="Normal 40 2 3 31 3 2" xfId="46991"/>
    <cellStyle name="Normal 40 2 3 31 4" xfId="23617"/>
    <cellStyle name="Normal 40 2 3 31 5" xfId="28539"/>
    <cellStyle name="Normal 40 2 3 31 6" xfId="33461"/>
    <cellStyle name="Normal 40 2 3 32" xfId="3965"/>
    <cellStyle name="Normal 40 2 3 32 2" xfId="12753"/>
    <cellStyle name="Normal 40 2 3 32 3" xfId="18572"/>
    <cellStyle name="Normal 40 2 3 32 3 2" xfId="47109"/>
    <cellStyle name="Normal 40 2 3 32 4" xfId="23735"/>
    <cellStyle name="Normal 40 2 3 32 5" xfId="28657"/>
    <cellStyle name="Normal 40 2 3 32 6" xfId="33579"/>
    <cellStyle name="Normal 40 2 3 33" xfId="4080"/>
    <cellStyle name="Normal 40 2 3 33 2" xfId="12754"/>
    <cellStyle name="Normal 40 2 3 33 3" xfId="18686"/>
    <cellStyle name="Normal 40 2 3 33 3 2" xfId="47223"/>
    <cellStyle name="Normal 40 2 3 33 4" xfId="23849"/>
    <cellStyle name="Normal 40 2 3 33 5" xfId="28771"/>
    <cellStyle name="Normal 40 2 3 33 6" xfId="33693"/>
    <cellStyle name="Normal 40 2 3 34" xfId="4195"/>
    <cellStyle name="Normal 40 2 3 34 2" xfId="12755"/>
    <cellStyle name="Normal 40 2 3 34 3" xfId="18801"/>
    <cellStyle name="Normal 40 2 3 34 3 2" xfId="47338"/>
    <cellStyle name="Normal 40 2 3 34 4" xfId="23964"/>
    <cellStyle name="Normal 40 2 3 34 5" xfId="28886"/>
    <cellStyle name="Normal 40 2 3 34 6" xfId="33808"/>
    <cellStyle name="Normal 40 2 3 35" xfId="4322"/>
    <cellStyle name="Normal 40 2 3 35 2" xfId="12756"/>
    <cellStyle name="Normal 40 2 3 35 3" xfId="18928"/>
    <cellStyle name="Normal 40 2 3 35 3 2" xfId="47465"/>
    <cellStyle name="Normal 40 2 3 35 4" xfId="24091"/>
    <cellStyle name="Normal 40 2 3 35 5" xfId="29013"/>
    <cellStyle name="Normal 40 2 3 35 6" xfId="33935"/>
    <cellStyle name="Normal 40 2 3 36" xfId="4437"/>
    <cellStyle name="Normal 40 2 3 36 2" xfId="12757"/>
    <cellStyle name="Normal 40 2 3 36 3" xfId="19042"/>
    <cellStyle name="Normal 40 2 3 36 3 2" xfId="47579"/>
    <cellStyle name="Normal 40 2 3 36 4" xfId="24205"/>
    <cellStyle name="Normal 40 2 3 36 5" xfId="29127"/>
    <cellStyle name="Normal 40 2 3 36 6" xfId="34049"/>
    <cellStyle name="Normal 40 2 3 37" xfId="4554"/>
    <cellStyle name="Normal 40 2 3 37 2" xfId="12758"/>
    <cellStyle name="Normal 40 2 3 37 3" xfId="19159"/>
    <cellStyle name="Normal 40 2 3 37 3 2" xfId="47696"/>
    <cellStyle name="Normal 40 2 3 37 4" xfId="24322"/>
    <cellStyle name="Normal 40 2 3 37 5" xfId="29244"/>
    <cellStyle name="Normal 40 2 3 37 6" xfId="34166"/>
    <cellStyle name="Normal 40 2 3 38" xfId="4670"/>
    <cellStyle name="Normal 40 2 3 38 2" xfId="12759"/>
    <cellStyle name="Normal 40 2 3 38 3" xfId="19275"/>
    <cellStyle name="Normal 40 2 3 38 3 2" xfId="47812"/>
    <cellStyle name="Normal 40 2 3 38 4" xfId="24438"/>
    <cellStyle name="Normal 40 2 3 38 5" xfId="29360"/>
    <cellStyle name="Normal 40 2 3 38 6" xfId="34282"/>
    <cellStyle name="Normal 40 2 3 39" xfId="4785"/>
    <cellStyle name="Normal 40 2 3 39 2" xfId="12760"/>
    <cellStyle name="Normal 40 2 3 39 3" xfId="19390"/>
    <cellStyle name="Normal 40 2 3 39 3 2" xfId="47927"/>
    <cellStyle name="Normal 40 2 3 39 4" xfId="24553"/>
    <cellStyle name="Normal 40 2 3 39 5" xfId="29475"/>
    <cellStyle name="Normal 40 2 3 39 6" xfId="34397"/>
    <cellStyle name="Normal 40 2 3 4" xfId="397"/>
    <cellStyle name="Normal 40 2 3 4 10" xfId="30071"/>
    <cellStyle name="Normal 40 2 3 4 2" xfId="6139"/>
    <cellStyle name="Normal 40 2 3 4 2 2" xfId="8054"/>
    <cellStyle name="Normal 40 2 3 4 2 2 2" xfId="37639"/>
    <cellStyle name="Normal 40 2 3 4 2 3" xfId="14603"/>
    <cellStyle name="Normal 40 2 3 4 2 3 2" xfId="43143"/>
    <cellStyle name="Normal 40 2 3 4 2 4" xfId="35731"/>
    <cellStyle name="Normal 40 2 3 4 3" xfId="7387"/>
    <cellStyle name="Normal 40 2 3 4 3 2" xfId="15062"/>
    <cellStyle name="Normal 40 2 3 4 3 2 2" xfId="43601"/>
    <cellStyle name="Normal 40 2 3 4 3 3" xfId="36974"/>
    <cellStyle name="Normal 40 2 3 4 4" xfId="6620"/>
    <cellStyle name="Normal 40 2 3 4 4 2" xfId="36207"/>
    <cellStyle name="Normal 40 2 3 4 5" xfId="6138"/>
    <cellStyle name="Normal 40 2 3 4 5 2" xfId="35730"/>
    <cellStyle name="Normal 40 2 3 4 6" xfId="12761"/>
    <cellStyle name="Normal 40 2 3 4 7" xfId="14602"/>
    <cellStyle name="Normal 40 2 3 4 7 2" xfId="43142"/>
    <cellStyle name="Normal 40 2 3 4 8" xfId="20227"/>
    <cellStyle name="Normal 40 2 3 4 9" xfId="25149"/>
    <cellStyle name="Normal 40 2 3 40" xfId="4906"/>
    <cellStyle name="Normal 40 2 3 40 2" xfId="12762"/>
    <cellStyle name="Normal 40 2 3 40 3" xfId="19510"/>
    <cellStyle name="Normal 40 2 3 40 3 2" xfId="48047"/>
    <cellStyle name="Normal 40 2 3 40 4" xfId="24673"/>
    <cellStyle name="Normal 40 2 3 40 5" xfId="29595"/>
    <cellStyle name="Normal 40 2 3 40 6" xfId="34517"/>
    <cellStyle name="Normal 40 2 3 41" xfId="5021"/>
    <cellStyle name="Normal 40 2 3 41 2" xfId="12763"/>
    <cellStyle name="Normal 40 2 3 41 3" xfId="19625"/>
    <cellStyle name="Normal 40 2 3 41 3 2" xfId="48162"/>
    <cellStyle name="Normal 40 2 3 41 4" xfId="24788"/>
    <cellStyle name="Normal 40 2 3 41 5" xfId="29710"/>
    <cellStyle name="Normal 40 2 3 41 6" xfId="34632"/>
    <cellStyle name="Normal 40 2 3 42" xfId="6123"/>
    <cellStyle name="Normal 40 2 3 42 2" xfId="12687"/>
    <cellStyle name="Normal 40 2 3 42 3" xfId="14822"/>
    <cellStyle name="Normal 40 2 3 42 3 2" xfId="43361"/>
    <cellStyle name="Normal 40 2 3 42 4" xfId="35715"/>
    <cellStyle name="Normal 40 2 3 43" xfId="8188"/>
    <cellStyle name="Normal 40 2 3 43 2" xfId="19909"/>
    <cellStyle name="Normal 40 2 3 43 2 2" xfId="48446"/>
    <cellStyle name="Normal 40 2 3 43 3" xfId="37773"/>
    <cellStyle name="Normal 40 2 3 44" xfId="8429"/>
    <cellStyle name="Normal 40 2 3 44 2" xfId="38014"/>
    <cellStyle name="Normal 40 2 3 45" xfId="13639"/>
    <cellStyle name="Normal 40 2 3 45 2" xfId="42179"/>
    <cellStyle name="Normal 40 2 3 46" xfId="19987"/>
    <cellStyle name="Normal 40 2 3 47" xfId="24910"/>
    <cellStyle name="Normal 40 2 3 48" xfId="29831"/>
    <cellStyle name="Normal 40 2 3 5" xfId="519"/>
    <cellStyle name="Normal 40 2 3 5 10" xfId="30192"/>
    <cellStyle name="Normal 40 2 3 5 2" xfId="6141"/>
    <cellStyle name="Normal 40 2 3 5 2 2" xfId="8055"/>
    <cellStyle name="Normal 40 2 3 5 2 2 2" xfId="37640"/>
    <cellStyle name="Normal 40 2 3 5 2 3" xfId="14605"/>
    <cellStyle name="Normal 40 2 3 5 2 3 2" xfId="43145"/>
    <cellStyle name="Normal 40 2 3 5 2 4" xfId="35733"/>
    <cellStyle name="Normal 40 2 3 5 3" xfId="7465"/>
    <cellStyle name="Normal 40 2 3 5 3 2" xfId="15183"/>
    <cellStyle name="Normal 40 2 3 5 3 2 2" xfId="43722"/>
    <cellStyle name="Normal 40 2 3 5 3 3" xfId="37051"/>
    <cellStyle name="Normal 40 2 3 5 4" xfId="6861"/>
    <cellStyle name="Normal 40 2 3 5 4 2" xfId="36448"/>
    <cellStyle name="Normal 40 2 3 5 5" xfId="6140"/>
    <cellStyle name="Normal 40 2 3 5 5 2" xfId="35732"/>
    <cellStyle name="Normal 40 2 3 5 6" xfId="12764"/>
    <cellStyle name="Normal 40 2 3 5 7" xfId="14604"/>
    <cellStyle name="Normal 40 2 3 5 7 2" xfId="43144"/>
    <cellStyle name="Normal 40 2 3 5 8" xfId="20348"/>
    <cellStyle name="Normal 40 2 3 5 9" xfId="25270"/>
    <cellStyle name="Normal 40 2 3 6" xfId="654"/>
    <cellStyle name="Normal 40 2 3 6 2" xfId="8046"/>
    <cellStyle name="Normal 40 2 3 6 2 2" xfId="15315"/>
    <cellStyle name="Normal 40 2 3 6 2 2 2" xfId="43854"/>
    <cellStyle name="Normal 40 2 3 6 2 3" xfId="37631"/>
    <cellStyle name="Normal 40 2 3 6 3" xfId="6142"/>
    <cellStyle name="Normal 40 2 3 6 3 2" xfId="35734"/>
    <cellStyle name="Normal 40 2 3 6 4" xfId="12765"/>
    <cellStyle name="Normal 40 2 3 6 5" xfId="14606"/>
    <cellStyle name="Normal 40 2 3 6 5 2" xfId="43146"/>
    <cellStyle name="Normal 40 2 3 6 6" xfId="20480"/>
    <cellStyle name="Normal 40 2 3 6 7" xfId="25402"/>
    <cellStyle name="Normal 40 2 3 6 8" xfId="30324"/>
    <cellStyle name="Normal 40 2 3 7" xfId="768"/>
    <cellStyle name="Normal 40 2 3 7 2" xfId="6981"/>
    <cellStyle name="Normal 40 2 3 7 2 2" xfId="36568"/>
    <cellStyle name="Normal 40 2 3 7 3" xfId="12766"/>
    <cellStyle name="Normal 40 2 3 7 4" xfId="15429"/>
    <cellStyle name="Normal 40 2 3 7 4 2" xfId="43968"/>
    <cellStyle name="Normal 40 2 3 7 5" xfId="20594"/>
    <cellStyle name="Normal 40 2 3 7 6" xfId="25516"/>
    <cellStyle name="Normal 40 2 3 7 7" xfId="30438"/>
    <cellStyle name="Normal 40 2 3 8" xfId="882"/>
    <cellStyle name="Normal 40 2 3 8 2" xfId="6378"/>
    <cellStyle name="Normal 40 2 3 8 2 2" xfId="35965"/>
    <cellStyle name="Normal 40 2 3 8 3" xfId="12767"/>
    <cellStyle name="Normal 40 2 3 8 4" xfId="15543"/>
    <cellStyle name="Normal 40 2 3 8 4 2" xfId="44082"/>
    <cellStyle name="Normal 40 2 3 8 5" xfId="20708"/>
    <cellStyle name="Normal 40 2 3 8 6" xfId="25630"/>
    <cellStyle name="Normal 40 2 3 8 7" xfId="30552"/>
    <cellStyle name="Normal 40 2 3 9" xfId="1029"/>
    <cellStyle name="Normal 40 2 3 9 2" xfId="12768"/>
    <cellStyle name="Normal 40 2 3 9 3" xfId="15684"/>
    <cellStyle name="Normal 40 2 3 9 3 2" xfId="44223"/>
    <cellStyle name="Normal 40 2 3 9 4" xfId="20849"/>
    <cellStyle name="Normal 40 2 3 9 5" xfId="25771"/>
    <cellStyle name="Normal 40 2 3 9 6" xfId="30693"/>
    <cellStyle name="Normal 40 2 30" xfId="3121"/>
    <cellStyle name="Normal 40 2 30 2" xfId="12769"/>
    <cellStyle name="Normal 40 2 30 3" xfId="17732"/>
    <cellStyle name="Normal 40 2 30 3 2" xfId="46269"/>
    <cellStyle name="Normal 40 2 30 4" xfId="22895"/>
    <cellStyle name="Normal 40 2 30 5" xfId="27817"/>
    <cellStyle name="Normal 40 2 30 6" xfId="32739"/>
    <cellStyle name="Normal 40 2 31" xfId="3239"/>
    <cellStyle name="Normal 40 2 31 2" xfId="12770"/>
    <cellStyle name="Normal 40 2 31 3" xfId="17849"/>
    <cellStyle name="Normal 40 2 31 3 2" xfId="46386"/>
    <cellStyle name="Normal 40 2 31 4" xfId="23012"/>
    <cellStyle name="Normal 40 2 31 5" xfId="27934"/>
    <cellStyle name="Normal 40 2 31 6" xfId="32856"/>
    <cellStyle name="Normal 40 2 32" xfId="3355"/>
    <cellStyle name="Normal 40 2 32 2" xfId="12771"/>
    <cellStyle name="Normal 40 2 32 3" xfId="17965"/>
    <cellStyle name="Normal 40 2 32 3 2" xfId="46502"/>
    <cellStyle name="Normal 40 2 32 4" xfId="23128"/>
    <cellStyle name="Normal 40 2 32 5" xfId="28050"/>
    <cellStyle name="Normal 40 2 32 6" xfId="32972"/>
    <cellStyle name="Normal 40 2 33" xfId="3472"/>
    <cellStyle name="Normal 40 2 33 2" xfId="12772"/>
    <cellStyle name="Normal 40 2 33 3" xfId="18082"/>
    <cellStyle name="Normal 40 2 33 3 2" xfId="46619"/>
    <cellStyle name="Normal 40 2 33 4" xfId="23245"/>
    <cellStyle name="Normal 40 2 33 5" xfId="28167"/>
    <cellStyle name="Normal 40 2 33 6" xfId="33089"/>
    <cellStyle name="Normal 40 2 34" xfId="3587"/>
    <cellStyle name="Normal 40 2 34 2" xfId="12773"/>
    <cellStyle name="Normal 40 2 34 3" xfId="18196"/>
    <cellStyle name="Normal 40 2 34 3 2" xfId="46733"/>
    <cellStyle name="Normal 40 2 34 4" xfId="23359"/>
    <cellStyle name="Normal 40 2 34 5" xfId="28281"/>
    <cellStyle name="Normal 40 2 34 6" xfId="33203"/>
    <cellStyle name="Normal 40 2 35" xfId="3703"/>
    <cellStyle name="Normal 40 2 35 2" xfId="12774"/>
    <cellStyle name="Normal 40 2 35 3" xfId="18312"/>
    <cellStyle name="Normal 40 2 35 3 2" xfId="46849"/>
    <cellStyle name="Normal 40 2 35 4" xfId="23475"/>
    <cellStyle name="Normal 40 2 35 5" xfId="28397"/>
    <cellStyle name="Normal 40 2 35 6" xfId="33319"/>
    <cellStyle name="Normal 40 2 36" xfId="3820"/>
    <cellStyle name="Normal 40 2 36 2" xfId="12775"/>
    <cellStyle name="Normal 40 2 36 3" xfId="18428"/>
    <cellStyle name="Normal 40 2 36 3 2" xfId="46965"/>
    <cellStyle name="Normal 40 2 36 4" xfId="23591"/>
    <cellStyle name="Normal 40 2 36 5" xfId="28513"/>
    <cellStyle name="Normal 40 2 36 6" xfId="33435"/>
    <cellStyle name="Normal 40 2 37" xfId="3940"/>
    <cellStyle name="Normal 40 2 37 2" xfId="12776"/>
    <cellStyle name="Normal 40 2 37 3" xfId="18547"/>
    <cellStyle name="Normal 40 2 37 3 2" xfId="47084"/>
    <cellStyle name="Normal 40 2 37 4" xfId="23710"/>
    <cellStyle name="Normal 40 2 37 5" xfId="28632"/>
    <cellStyle name="Normal 40 2 37 6" xfId="33554"/>
    <cellStyle name="Normal 40 2 38" xfId="4054"/>
    <cellStyle name="Normal 40 2 38 2" xfId="12777"/>
    <cellStyle name="Normal 40 2 38 3" xfId="18661"/>
    <cellStyle name="Normal 40 2 38 3 2" xfId="47198"/>
    <cellStyle name="Normal 40 2 38 4" xfId="23824"/>
    <cellStyle name="Normal 40 2 38 5" xfId="28746"/>
    <cellStyle name="Normal 40 2 38 6" xfId="33668"/>
    <cellStyle name="Normal 40 2 39" xfId="4169"/>
    <cellStyle name="Normal 40 2 39 2" xfId="12778"/>
    <cellStyle name="Normal 40 2 39 3" xfId="18775"/>
    <cellStyle name="Normal 40 2 39 3 2" xfId="47312"/>
    <cellStyle name="Normal 40 2 39 4" xfId="23938"/>
    <cellStyle name="Normal 40 2 39 5" xfId="28860"/>
    <cellStyle name="Normal 40 2 39 6" xfId="33782"/>
    <cellStyle name="Normal 40 2 4" xfId="152"/>
    <cellStyle name="Normal 40 2 4 10" xfId="1185"/>
    <cellStyle name="Normal 40 2 4 10 2" xfId="12780"/>
    <cellStyle name="Normal 40 2 4 10 3" xfId="15835"/>
    <cellStyle name="Normal 40 2 4 10 3 2" xfId="44374"/>
    <cellStyle name="Normal 40 2 4 10 4" xfId="21000"/>
    <cellStyle name="Normal 40 2 4 10 5" xfId="25922"/>
    <cellStyle name="Normal 40 2 4 10 6" xfId="30844"/>
    <cellStyle name="Normal 40 2 4 11" xfId="1301"/>
    <cellStyle name="Normal 40 2 4 11 2" xfId="12781"/>
    <cellStyle name="Normal 40 2 4 11 3" xfId="15950"/>
    <cellStyle name="Normal 40 2 4 11 3 2" xfId="44489"/>
    <cellStyle name="Normal 40 2 4 11 4" xfId="21115"/>
    <cellStyle name="Normal 40 2 4 11 5" xfId="26037"/>
    <cellStyle name="Normal 40 2 4 11 6" xfId="30959"/>
    <cellStyle name="Normal 40 2 4 12" xfId="1416"/>
    <cellStyle name="Normal 40 2 4 12 2" xfId="12782"/>
    <cellStyle name="Normal 40 2 4 12 3" xfId="16065"/>
    <cellStyle name="Normal 40 2 4 12 3 2" xfId="44604"/>
    <cellStyle name="Normal 40 2 4 12 4" xfId="21230"/>
    <cellStyle name="Normal 40 2 4 12 5" xfId="26152"/>
    <cellStyle name="Normal 40 2 4 12 6" xfId="31074"/>
    <cellStyle name="Normal 40 2 4 13" xfId="1531"/>
    <cellStyle name="Normal 40 2 4 13 2" xfId="12783"/>
    <cellStyle name="Normal 40 2 4 13 3" xfId="16180"/>
    <cellStyle name="Normal 40 2 4 13 3 2" xfId="44719"/>
    <cellStyle name="Normal 40 2 4 13 4" xfId="21345"/>
    <cellStyle name="Normal 40 2 4 13 5" xfId="26267"/>
    <cellStyle name="Normal 40 2 4 13 6" xfId="31189"/>
    <cellStyle name="Normal 40 2 4 14" xfId="1645"/>
    <cellStyle name="Normal 40 2 4 14 2" xfId="12784"/>
    <cellStyle name="Normal 40 2 4 14 3" xfId="16294"/>
    <cellStyle name="Normal 40 2 4 14 3 2" xfId="44833"/>
    <cellStyle name="Normal 40 2 4 14 4" xfId="21459"/>
    <cellStyle name="Normal 40 2 4 14 5" xfId="26381"/>
    <cellStyle name="Normal 40 2 4 14 6" xfId="31303"/>
    <cellStyle name="Normal 40 2 4 15" xfId="1759"/>
    <cellStyle name="Normal 40 2 4 15 2" xfId="12785"/>
    <cellStyle name="Normal 40 2 4 15 3" xfId="16408"/>
    <cellStyle name="Normal 40 2 4 15 3 2" xfId="44947"/>
    <cellStyle name="Normal 40 2 4 15 4" xfId="21573"/>
    <cellStyle name="Normal 40 2 4 15 5" xfId="26495"/>
    <cellStyle name="Normal 40 2 4 15 6" xfId="31417"/>
    <cellStyle name="Normal 40 2 4 16" xfId="1873"/>
    <cellStyle name="Normal 40 2 4 16 2" xfId="12786"/>
    <cellStyle name="Normal 40 2 4 16 3" xfId="16522"/>
    <cellStyle name="Normal 40 2 4 16 3 2" xfId="45061"/>
    <cellStyle name="Normal 40 2 4 16 4" xfId="21687"/>
    <cellStyle name="Normal 40 2 4 16 5" xfId="26609"/>
    <cellStyle name="Normal 40 2 4 16 6" xfId="31531"/>
    <cellStyle name="Normal 40 2 4 17" xfId="1987"/>
    <cellStyle name="Normal 40 2 4 17 2" xfId="12787"/>
    <cellStyle name="Normal 40 2 4 17 3" xfId="16636"/>
    <cellStyle name="Normal 40 2 4 17 3 2" xfId="45175"/>
    <cellStyle name="Normal 40 2 4 17 4" xfId="21801"/>
    <cellStyle name="Normal 40 2 4 17 5" xfId="26723"/>
    <cellStyle name="Normal 40 2 4 17 6" xfId="31645"/>
    <cellStyle name="Normal 40 2 4 18" xfId="2102"/>
    <cellStyle name="Normal 40 2 4 18 2" xfId="12788"/>
    <cellStyle name="Normal 40 2 4 18 3" xfId="16751"/>
    <cellStyle name="Normal 40 2 4 18 3 2" xfId="45290"/>
    <cellStyle name="Normal 40 2 4 18 4" xfId="21916"/>
    <cellStyle name="Normal 40 2 4 18 5" xfId="26838"/>
    <cellStyle name="Normal 40 2 4 18 6" xfId="31760"/>
    <cellStyle name="Normal 40 2 4 19" xfId="2448"/>
    <cellStyle name="Normal 40 2 4 19 2" xfId="12789"/>
    <cellStyle name="Normal 40 2 4 19 3" xfId="17059"/>
    <cellStyle name="Normal 40 2 4 19 3 2" xfId="45596"/>
    <cellStyle name="Normal 40 2 4 19 4" xfId="22222"/>
    <cellStyle name="Normal 40 2 4 19 5" xfId="27144"/>
    <cellStyle name="Normal 40 2 4 19 6" xfId="32066"/>
    <cellStyle name="Normal 40 2 4 2" xfId="223"/>
    <cellStyle name="Normal 40 2 4 2 10" xfId="1372"/>
    <cellStyle name="Normal 40 2 4 2 10 2" xfId="12791"/>
    <cellStyle name="Normal 40 2 4 2 10 3" xfId="16021"/>
    <cellStyle name="Normal 40 2 4 2 10 3 2" xfId="44560"/>
    <cellStyle name="Normal 40 2 4 2 10 4" xfId="21186"/>
    <cellStyle name="Normal 40 2 4 2 10 5" xfId="26108"/>
    <cellStyle name="Normal 40 2 4 2 10 6" xfId="31030"/>
    <cellStyle name="Normal 40 2 4 2 11" xfId="1487"/>
    <cellStyle name="Normal 40 2 4 2 11 2" xfId="12792"/>
    <cellStyle name="Normal 40 2 4 2 11 3" xfId="16136"/>
    <cellStyle name="Normal 40 2 4 2 11 3 2" xfId="44675"/>
    <cellStyle name="Normal 40 2 4 2 11 4" xfId="21301"/>
    <cellStyle name="Normal 40 2 4 2 11 5" xfId="26223"/>
    <cellStyle name="Normal 40 2 4 2 11 6" xfId="31145"/>
    <cellStyle name="Normal 40 2 4 2 12" xfId="1602"/>
    <cellStyle name="Normal 40 2 4 2 12 2" xfId="12793"/>
    <cellStyle name="Normal 40 2 4 2 12 3" xfId="16251"/>
    <cellStyle name="Normal 40 2 4 2 12 3 2" xfId="44790"/>
    <cellStyle name="Normal 40 2 4 2 12 4" xfId="21416"/>
    <cellStyle name="Normal 40 2 4 2 12 5" xfId="26338"/>
    <cellStyle name="Normal 40 2 4 2 12 6" xfId="31260"/>
    <cellStyle name="Normal 40 2 4 2 13" xfId="1716"/>
    <cellStyle name="Normal 40 2 4 2 13 2" xfId="12794"/>
    <cellStyle name="Normal 40 2 4 2 13 3" xfId="16365"/>
    <cellStyle name="Normal 40 2 4 2 13 3 2" xfId="44904"/>
    <cellStyle name="Normal 40 2 4 2 13 4" xfId="21530"/>
    <cellStyle name="Normal 40 2 4 2 13 5" xfId="26452"/>
    <cellStyle name="Normal 40 2 4 2 13 6" xfId="31374"/>
    <cellStyle name="Normal 40 2 4 2 14" xfId="1830"/>
    <cellStyle name="Normal 40 2 4 2 14 2" xfId="12795"/>
    <cellStyle name="Normal 40 2 4 2 14 3" xfId="16479"/>
    <cellStyle name="Normal 40 2 4 2 14 3 2" xfId="45018"/>
    <cellStyle name="Normal 40 2 4 2 14 4" xfId="21644"/>
    <cellStyle name="Normal 40 2 4 2 14 5" xfId="26566"/>
    <cellStyle name="Normal 40 2 4 2 14 6" xfId="31488"/>
    <cellStyle name="Normal 40 2 4 2 15" xfId="1944"/>
    <cellStyle name="Normal 40 2 4 2 15 2" xfId="12796"/>
    <cellStyle name="Normal 40 2 4 2 15 3" xfId="16593"/>
    <cellStyle name="Normal 40 2 4 2 15 3 2" xfId="45132"/>
    <cellStyle name="Normal 40 2 4 2 15 4" xfId="21758"/>
    <cellStyle name="Normal 40 2 4 2 15 5" xfId="26680"/>
    <cellStyle name="Normal 40 2 4 2 15 6" xfId="31602"/>
    <cellStyle name="Normal 40 2 4 2 16" xfId="2058"/>
    <cellStyle name="Normal 40 2 4 2 16 2" xfId="12797"/>
    <cellStyle name="Normal 40 2 4 2 16 3" xfId="16707"/>
    <cellStyle name="Normal 40 2 4 2 16 3 2" xfId="45246"/>
    <cellStyle name="Normal 40 2 4 2 16 4" xfId="21872"/>
    <cellStyle name="Normal 40 2 4 2 16 5" xfId="26794"/>
    <cellStyle name="Normal 40 2 4 2 16 6" xfId="31716"/>
    <cellStyle name="Normal 40 2 4 2 17" xfId="2173"/>
    <cellStyle name="Normal 40 2 4 2 17 2" xfId="12798"/>
    <cellStyle name="Normal 40 2 4 2 17 3" xfId="16822"/>
    <cellStyle name="Normal 40 2 4 2 17 3 2" xfId="45361"/>
    <cellStyle name="Normal 40 2 4 2 17 4" xfId="21987"/>
    <cellStyle name="Normal 40 2 4 2 17 5" xfId="26909"/>
    <cellStyle name="Normal 40 2 4 2 17 6" xfId="31831"/>
    <cellStyle name="Normal 40 2 4 2 18" xfId="2519"/>
    <cellStyle name="Normal 40 2 4 2 18 2" xfId="12799"/>
    <cellStyle name="Normal 40 2 4 2 18 3" xfId="17130"/>
    <cellStyle name="Normal 40 2 4 2 18 3 2" xfId="45667"/>
    <cellStyle name="Normal 40 2 4 2 18 4" xfId="22293"/>
    <cellStyle name="Normal 40 2 4 2 18 5" xfId="27215"/>
    <cellStyle name="Normal 40 2 4 2 18 6" xfId="32137"/>
    <cellStyle name="Normal 40 2 4 2 19" xfId="2638"/>
    <cellStyle name="Normal 40 2 4 2 19 2" xfId="12800"/>
    <cellStyle name="Normal 40 2 4 2 19 3" xfId="17249"/>
    <cellStyle name="Normal 40 2 4 2 19 3 2" xfId="45786"/>
    <cellStyle name="Normal 40 2 4 2 19 4" xfId="22412"/>
    <cellStyle name="Normal 40 2 4 2 19 5" xfId="27334"/>
    <cellStyle name="Normal 40 2 4 2 19 6" xfId="32256"/>
    <cellStyle name="Normal 40 2 4 2 2" xfId="355"/>
    <cellStyle name="Normal 40 2 4 2 2 10" xfId="20185"/>
    <cellStyle name="Normal 40 2 4 2 2 11" xfId="25097"/>
    <cellStyle name="Normal 40 2 4 2 2 12" xfId="30029"/>
    <cellStyle name="Normal 40 2 4 2 2 2" xfId="2285"/>
    <cellStyle name="Normal 40 2 4 2 2 2 10" xfId="31940"/>
    <cellStyle name="Normal 40 2 4 2 2 2 2" xfId="6147"/>
    <cellStyle name="Normal 40 2 4 2 2 2 2 2" xfId="8059"/>
    <cellStyle name="Normal 40 2 4 2 2 2 2 2 2" xfId="37644"/>
    <cellStyle name="Normal 40 2 4 2 2 2 2 3" xfId="14609"/>
    <cellStyle name="Normal 40 2 4 2 2 2 2 3 2" xfId="43149"/>
    <cellStyle name="Normal 40 2 4 2 2 2 2 4" xfId="35739"/>
    <cellStyle name="Normal 40 2 4 2 2 2 3" xfId="7388"/>
    <cellStyle name="Normal 40 2 4 2 2 2 3 2" xfId="16931"/>
    <cellStyle name="Normal 40 2 4 2 2 2 3 2 2" xfId="45470"/>
    <cellStyle name="Normal 40 2 4 2 2 2 3 3" xfId="36975"/>
    <cellStyle name="Normal 40 2 4 2 2 2 4" xfId="6818"/>
    <cellStyle name="Normal 40 2 4 2 2 2 4 2" xfId="36405"/>
    <cellStyle name="Normal 40 2 4 2 2 2 5" xfId="6146"/>
    <cellStyle name="Normal 40 2 4 2 2 2 5 2" xfId="35738"/>
    <cellStyle name="Normal 40 2 4 2 2 2 6" xfId="12802"/>
    <cellStyle name="Normal 40 2 4 2 2 2 7" xfId="14608"/>
    <cellStyle name="Normal 40 2 4 2 2 2 7 2" xfId="43148"/>
    <cellStyle name="Normal 40 2 4 2 2 2 8" xfId="22096"/>
    <cellStyle name="Normal 40 2 4 2 2 2 9" xfId="27018"/>
    <cellStyle name="Normal 40 2 4 2 2 3" xfId="6148"/>
    <cellStyle name="Normal 40 2 4 2 2 3 2" xfId="8058"/>
    <cellStyle name="Normal 40 2 4 2 2 3 2 2" xfId="37643"/>
    <cellStyle name="Normal 40 2 4 2 2 3 3" xfId="12801"/>
    <cellStyle name="Normal 40 2 4 2 2 3 4" xfId="14610"/>
    <cellStyle name="Normal 40 2 4 2 2 3 4 2" xfId="43150"/>
    <cellStyle name="Normal 40 2 4 2 2 3 5" xfId="35740"/>
    <cellStyle name="Normal 40 2 4 2 2 4" xfId="7168"/>
    <cellStyle name="Normal 40 2 4 2 2 4 2" xfId="15020"/>
    <cellStyle name="Normal 40 2 4 2 2 4 2 2" xfId="43559"/>
    <cellStyle name="Normal 40 2 4 2 2 4 3" xfId="36755"/>
    <cellStyle name="Normal 40 2 4 2 2 5" xfId="6576"/>
    <cellStyle name="Normal 40 2 4 2 2 5 2" xfId="19915"/>
    <cellStyle name="Normal 40 2 4 2 2 5 2 2" xfId="48452"/>
    <cellStyle name="Normal 40 2 4 2 2 5 3" xfId="36163"/>
    <cellStyle name="Normal 40 2 4 2 2 6" xfId="6145"/>
    <cellStyle name="Normal 40 2 4 2 2 6 2" xfId="35737"/>
    <cellStyle name="Normal 40 2 4 2 2 7" xfId="8375"/>
    <cellStyle name="Normal 40 2 4 2 2 7 2" xfId="37960"/>
    <cellStyle name="Normal 40 2 4 2 2 8" xfId="8616"/>
    <cellStyle name="Normal 40 2 4 2 2 8 2" xfId="38201"/>
    <cellStyle name="Normal 40 2 4 2 2 9" xfId="14607"/>
    <cellStyle name="Normal 40 2 4 2 2 9 2" xfId="43147"/>
    <cellStyle name="Normal 40 2 4 2 20" xfId="2756"/>
    <cellStyle name="Normal 40 2 4 2 20 2" xfId="12803"/>
    <cellStyle name="Normal 40 2 4 2 20 3" xfId="17367"/>
    <cellStyle name="Normal 40 2 4 2 20 3 2" xfId="45904"/>
    <cellStyle name="Normal 40 2 4 2 20 4" xfId="22530"/>
    <cellStyle name="Normal 40 2 4 2 20 5" xfId="27452"/>
    <cellStyle name="Normal 40 2 4 2 20 6" xfId="32374"/>
    <cellStyle name="Normal 40 2 4 2 21" xfId="2875"/>
    <cellStyle name="Normal 40 2 4 2 21 2" xfId="12804"/>
    <cellStyle name="Normal 40 2 4 2 21 3" xfId="17486"/>
    <cellStyle name="Normal 40 2 4 2 21 3 2" xfId="46023"/>
    <cellStyle name="Normal 40 2 4 2 21 4" xfId="22649"/>
    <cellStyle name="Normal 40 2 4 2 21 5" xfId="27571"/>
    <cellStyle name="Normal 40 2 4 2 21 6" xfId="32493"/>
    <cellStyle name="Normal 40 2 4 2 22" xfId="2991"/>
    <cellStyle name="Normal 40 2 4 2 22 2" xfId="12805"/>
    <cellStyle name="Normal 40 2 4 2 22 3" xfId="17602"/>
    <cellStyle name="Normal 40 2 4 2 22 3 2" xfId="46139"/>
    <cellStyle name="Normal 40 2 4 2 22 4" xfId="22765"/>
    <cellStyle name="Normal 40 2 4 2 22 5" xfId="27687"/>
    <cellStyle name="Normal 40 2 4 2 22 6" xfId="32609"/>
    <cellStyle name="Normal 40 2 4 2 23" xfId="3109"/>
    <cellStyle name="Normal 40 2 4 2 23 2" xfId="12806"/>
    <cellStyle name="Normal 40 2 4 2 23 3" xfId="17720"/>
    <cellStyle name="Normal 40 2 4 2 23 3 2" xfId="46257"/>
    <cellStyle name="Normal 40 2 4 2 23 4" xfId="22883"/>
    <cellStyle name="Normal 40 2 4 2 23 5" xfId="27805"/>
    <cellStyle name="Normal 40 2 4 2 23 6" xfId="32727"/>
    <cellStyle name="Normal 40 2 4 2 24" xfId="3227"/>
    <cellStyle name="Normal 40 2 4 2 24 2" xfId="12807"/>
    <cellStyle name="Normal 40 2 4 2 24 3" xfId="17837"/>
    <cellStyle name="Normal 40 2 4 2 24 3 2" xfId="46374"/>
    <cellStyle name="Normal 40 2 4 2 24 4" xfId="23000"/>
    <cellStyle name="Normal 40 2 4 2 24 5" xfId="27922"/>
    <cellStyle name="Normal 40 2 4 2 24 6" xfId="32844"/>
    <cellStyle name="Normal 40 2 4 2 25" xfId="3344"/>
    <cellStyle name="Normal 40 2 4 2 25 2" xfId="12808"/>
    <cellStyle name="Normal 40 2 4 2 25 3" xfId="17954"/>
    <cellStyle name="Normal 40 2 4 2 25 3 2" xfId="46491"/>
    <cellStyle name="Normal 40 2 4 2 25 4" xfId="23117"/>
    <cellStyle name="Normal 40 2 4 2 25 5" xfId="28039"/>
    <cellStyle name="Normal 40 2 4 2 25 6" xfId="32961"/>
    <cellStyle name="Normal 40 2 4 2 26" xfId="3461"/>
    <cellStyle name="Normal 40 2 4 2 26 2" xfId="12809"/>
    <cellStyle name="Normal 40 2 4 2 26 3" xfId="18071"/>
    <cellStyle name="Normal 40 2 4 2 26 3 2" xfId="46608"/>
    <cellStyle name="Normal 40 2 4 2 26 4" xfId="23234"/>
    <cellStyle name="Normal 40 2 4 2 26 5" xfId="28156"/>
    <cellStyle name="Normal 40 2 4 2 26 6" xfId="33078"/>
    <cellStyle name="Normal 40 2 4 2 27" xfId="3575"/>
    <cellStyle name="Normal 40 2 4 2 27 2" xfId="12810"/>
    <cellStyle name="Normal 40 2 4 2 27 3" xfId="18185"/>
    <cellStyle name="Normal 40 2 4 2 27 3 2" xfId="46722"/>
    <cellStyle name="Normal 40 2 4 2 27 4" xfId="23348"/>
    <cellStyle name="Normal 40 2 4 2 27 5" xfId="28270"/>
    <cellStyle name="Normal 40 2 4 2 27 6" xfId="33192"/>
    <cellStyle name="Normal 40 2 4 2 28" xfId="3692"/>
    <cellStyle name="Normal 40 2 4 2 28 2" xfId="12811"/>
    <cellStyle name="Normal 40 2 4 2 28 3" xfId="18301"/>
    <cellStyle name="Normal 40 2 4 2 28 3 2" xfId="46838"/>
    <cellStyle name="Normal 40 2 4 2 28 4" xfId="23464"/>
    <cellStyle name="Normal 40 2 4 2 28 5" xfId="28386"/>
    <cellStyle name="Normal 40 2 4 2 28 6" xfId="33308"/>
    <cellStyle name="Normal 40 2 4 2 29" xfId="3808"/>
    <cellStyle name="Normal 40 2 4 2 29 2" xfId="12812"/>
    <cellStyle name="Normal 40 2 4 2 29 3" xfId="18416"/>
    <cellStyle name="Normal 40 2 4 2 29 3 2" xfId="46953"/>
    <cellStyle name="Normal 40 2 4 2 29 4" xfId="23579"/>
    <cellStyle name="Normal 40 2 4 2 29 5" xfId="28501"/>
    <cellStyle name="Normal 40 2 4 2 29 6" xfId="33423"/>
    <cellStyle name="Normal 40 2 4 2 3" xfId="475"/>
    <cellStyle name="Normal 40 2 4 2 3 10" xfId="30149"/>
    <cellStyle name="Normal 40 2 4 2 3 2" xfId="6150"/>
    <cellStyle name="Normal 40 2 4 2 3 2 2" xfId="8060"/>
    <cellStyle name="Normal 40 2 4 2 3 2 2 2" xfId="37645"/>
    <cellStyle name="Normal 40 2 4 2 3 2 3" xfId="14612"/>
    <cellStyle name="Normal 40 2 4 2 3 2 3 2" xfId="43152"/>
    <cellStyle name="Normal 40 2 4 2 3 2 4" xfId="35742"/>
    <cellStyle name="Normal 40 2 4 2 3 3" xfId="7389"/>
    <cellStyle name="Normal 40 2 4 2 3 3 2" xfId="15140"/>
    <cellStyle name="Normal 40 2 4 2 3 3 2 2" xfId="43679"/>
    <cellStyle name="Normal 40 2 4 2 3 3 3" xfId="36976"/>
    <cellStyle name="Normal 40 2 4 2 3 4" xfId="6698"/>
    <cellStyle name="Normal 40 2 4 2 3 4 2" xfId="36285"/>
    <cellStyle name="Normal 40 2 4 2 3 5" xfId="6149"/>
    <cellStyle name="Normal 40 2 4 2 3 5 2" xfId="35741"/>
    <cellStyle name="Normal 40 2 4 2 3 6" xfId="12813"/>
    <cellStyle name="Normal 40 2 4 2 3 7" xfId="14611"/>
    <cellStyle name="Normal 40 2 4 2 3 7 2" xfId="43151"/>
    <cellStyle name="Normal 40 2 4 2 3 8" xfId="20305"/>
    <cellStyle name="Normal 40 2 4 2 3 9" xfId="25227"/>
    <cellStyle name="Normal 40 2 4 2 30" xfId="3925"/>
    <cellStyle name="Normal 40 2 4 2 30 2" xfId="12814"/>
    <cellStyle name="Normal 40 2 4 2 30 3" xfId="18532"/>
    <cellStyle name="Normal 40 2 4 2 30 3 2" xfId="47069"/>
    <cellStyle name="Normal 40 2 4 2 30 4" xfId="23695"/>
    <cellStyle name="Normal 40 2 4 2 30 5" xfId="28617"/>
    <cellStyle name="Normal 40 2 4 2 30 6" xfId="33539"/>
    <cellStyle name="Normal 40 2 4 2 31" xfId="4043"/>
    <cellStyle name="Normal 40 2 4 2 31 2" xfId="12815"/>
    <cellStyle name="Normal 40 2 4 2 31 3" xfId="18650"/>
    <cellStyle name="Normal 40 2 4 2 31 3 2" xfId="47187"/>
    <cellStyle name="Normal 40 2 4 2 31 4" xfId="23813"/>
    <cellStyle name="Normal 40 2 4 2 31 5" xfId="28735"/>
    <cellStyle name="Normal 40 2 4 2 31 6" xfId="33657"/>
    <cellStyle name="Normal 40 2 4 2 32" xfId="4158"/>
    <cellStyle name="Normal 40 2 4 2 32 2" xfId="12816"/>
    <cellStyle name="Normal 40 2 4 2 32 3" xfId="18764"/>
    <cellStyle name="Normal 40 2 4 2 32 3 2" xfId="47301"/>
    <cellStyle name="Normal 40 2 4 2 32 4" xfId="23927"/>
    <cellStyle name="Normal 40 2 4 2 32 5" xfId="28849"/>
    <cellStyle name="Normal 40 2 4 2 32 6" xfId="33771"/>
    <cellStyle name="Normal 40 2 4 2 33" xfId="4273"/>
    <cellStyle name="Normal 40 2 4 2 33 2" xfId="12817"/>
    <cellStyle name="Normal 40 2 4 2 33 3" xfId="18879"/>
    <cellStyle name="Normal 40 2 4 2 33 3 2" xfId="47416"/>
    <cellStyle name="Normal 40 2 4 2 33 4" xfId="24042"/>
    <cellStyle name="Normal 40 2 4 2 33 5" xfId="28964"/>
    <cellStyle name="Normal 40 2 4 2 33 6" xfId="33886"/>
    <cellStyle name="Normal 40 2 4 2 34" xfId="4400"/>
    <cellStyle name="Normal 40 2 4 2 34 2" xfId="12818"/>
    <cellStyle name="Normal 40 2 4 2 34 3" xfId="19006"/>
    <cellStyle name="Normal 40 2 4 2 34 3 2" xfId="47543"/>
    <cellStyle name="Normal 40 2 4 2 34 4" xfId="24169"/>
    <cellStyle name="Normal 40 2 4 2 34 5" xfId="29091"/>
    <cellStyle name="Normal 40 2 4 2 34 6" xfId="34013"/>
    <cellStyle name="Normal 40 2 4 2 35" xfId="4515"/>
    <cellStyle name="Normal 40 2 4 2 35 2" xfId="12819"/>
    <cellStyle name="Normal 40 2 4 2 35 3" xfId="19120"/>
    <cellStyle name="Normal 40 2 4 2 35 3 2" xfId="47657"/>
    <cellStyle name="Normal 40 2 4 2 35 4" xfId="24283"/>
    <cellStyle name="Normal 40 2 4 2 35 5" xfId="29205"/>
    <cellStyle name="Normal 40 2 4 2 35 6" xfId="34127"/>
    <cellStyle name="Normal 40 2 4 2 36" xfId="4632"/>
    <cellStyle name="Normal 40 2 4 2 36 2" xfId="12820"/>
    <cellStyle name="Normal 40 2 4 2 36 3" xfId="19237"/>
    <cellStyle name="Normal 40 2 4 2 36 3 2" xfId="47774"/>
    <cellStyle name="Normal 40 2 4 2 36 4" xfId="24400"/>
    <cellStyle name="Normal 40 2 4 2 36 5" xfId="29322"/>
    <cellStyle name="Normal 40 2 4 2 36 6" xfId="34244"/>
    <cellStyle name="Normal 40 2 4 2 37" xfId="4748"/>
    <cellStyle name="Normal 40 2 4 2 37 2" xfId="12821"/>
    <cellStyle name="Normal 40 2 4 2 37 3" xfId="19353"/>
    <cellStyle name="Normal 40 2 4 2 37 3 2" xfId="47890"/>
    <cellStyle name="Normal 40 2 4 2 37 4" xfId="24516"/>
    <cellStyle name="Normal 40 2 4 2 37 5" xfId="29438"/>
    <cellStyle name="Normal 40 2 4 2 37 6" xfId="34360"/>
    <cellStyle name="Normal 40 2 4 2 38" xfId="4863"/>
    <cellStyle name="Normal 40 2 4 2 38 2" xfId="12822"/>
    <cellStyle name="Normal 40 2 4 2 38 3" xfId="19468"/>
    <cellStyle name="Normal 40 2 4 2 38 3 2" xfId="48005"/>
    <cellStyle name="Normal 40 2 4 2 38 4" xfId="24631"/>
    <cellStyle name="Normal 40 2 4 2 38 5" xfId="29553"/>
    <cellStyle name="Normal 40 2 4 2 38 6" xfId="34475"/>
    <cellStyle name="Normal 40 2 4 2 39" xfId="4984"/>
    <cellStyle name="Normal 40 2 4 2 39 2" xfId="12823"/>
    <cellStyle name="Normal 40 2 4 2 39 3" xfId="19588"/>
    <cellStyle name="Normal 40 2 4 2 39 3 2" xfId="48125"/>
    <cellStyle name="Normal 40 2 4 2 39 4" xfId="24751"/>
    <cellStyle name="Normal 40 2 4 2 39 5" xfId="29673"/>
    <cellStyle name="Normal 40 2 4 2 39 6" xfId="34595"/>
    <cellStyle name="Normal 40 2 4 2 4" xfId="597"/>
    <cellStyle name="Normal 40 2 4 2 4 10" xfId="30270"/>
    <cellStyle name="Normal 40 2 4 2 4 2" xfId="6152"/>
    <cellStyle name="Normal 40 2 4 2 4 2 2" xfId="8061"/>
    <cellStyle name="Normal 40 2 4 2 4 2 2 2" xfId="37646"/>
    <cellStyle name="Normal 40 2 4 2 4 2 3" xfId="14614"/>
    <cellStyle name="Normal 40 2 4 2 4 2 3 2" xfId="43154"/>
    <cellStyle name="Normal 40 2 4 2 4 2 4" xfId="35744"/>
    <cellStyle name="Normal 40 2 4 2 4 3" xfId="7543"/>
    <cellStyle name="Normal 40 2 4 2 4 3 2" xfId="15261"/>
    <cellStyle name="Normal 40 2 4 2 4 3 2 2" xfId="43800"/>
    <cellStyle name="Normal 40 2 4 2 4 3 3" xfId="37129"/>
    <cellStyle name="Normal 40 2 4 2 4 4" xfId="6939"/>
    <cellStyle name="Normal 40 2 4 2 4 4 2" xfId="36526"/>
    <cellStyle name="Normal 40 2 4 2 4 5" xfId="6151"/>
    <cellStyle name="Normal 40 2 4 2 4 5 2" xfId="35743"/>
    <cellStyle name="Normal 40 2 4 2 4 6" xfId="12824"/>
    <cellStyle name="Normal 40 2 4 2 4 7" xfId="14613"/>
    <cellStyle name="Normal 40 2 4 2 4 7 2" xfId="43153"/>
    <cellStyle name="Normal 40 2 4 2 4 8" xfId="20426"/>
    <cellStyle name="Normal 40 2 4 2 4 9" xfId="25348"/>
    <cellStyle name="Normal 40 2 4 2 40" xfId="5099"/>
    <cellStyle name="Normal 40 2 4 2 40 2" xfId="12825"/>
    <cellStyle name="Normal 40 2 4 2 40 3" xfId="19703"/>
    <cellStyle name="Normal 40 2 4 2 40 3 2" xfId="48240"/>
    <cellStyle name="Normal 40 2 4 2 40 4" xfId="24866"/>
    <cellStyle name="Normal 40 2 4 2 40 5" xfId="29788"/>
    <cellStyle name="Normal 40 2 4 2 40 6" xfId="34710"/>
    <cellStyle name="Normal 40 2 4 2 41" xfId="6144"/>
    <cellStyle name="Normal 40 2 4 2 41 2" xfId="12790"/>
    <cellStyle name="Normal 40 2 4 2 41 3" xfId="14900"/>
    <cellStyle name="Normal 40 2 4 2 41 3 2" xfId="43439"/>
    <cellStyle name="Normal 40 2 4 2 41 4" xfId="35736"/>
    <cellStyle name="Normal 40 2 4 2 42" xfId="8266"/>
    <cellStyle name="Normal 40 2 4 2 42 2" xfId="19914"/>
    <cellStyle name="Normal 40 2 4 2 42 2 2" xfId="48451"/>
    <cellStyle name="Normal 40 2 4 2 42 3" xfId="37851"/>
    <cellStyle name="Normal 40 2 4 2 43" xfId="8507"/>
    <cellStyle name="Normal 40 2 4 2 43 2" xfId="38092"/>
    <cellStyle name="Normal 40 2 4 2 44" xfId="13717"/>
    <cellStyle name="Normal 40 2 4 2 44 2" xfId="42257"/>
    <cellStyle name="Normal 40 2 4 2 45" xfId="20065"/>
    <cellStyle name="Normal 40 2 4 2 46" xfId="24988"/>
    <cellStyle name="Normal 40 2 4 2 47" xfId="29909"/>
    <cellStyle name="Normal 40 2 4 2 5" xfId="732"/>
    <cellStyle name="Normal 40 2 4 2 5 2" xfId="8057"/>
    <cellStyle name="Normal 40 2 4 2 5 2 2" xfId="15393"/>
    <cellStyle name="Normal 40 2 4 2 5 2 2 2" xfId="43932"/>
    <cellStyle name="Normal 40 2 4 2 5 2 3" xfId="37642"/>
    <cellStyle name="Normal 40 2 4 2 5 3" xfId="6153"/>
    <cellStyle name="Normal 40 2 4 2 5 3 2" xfId="35745"/>
    <cellStyle name="Normal 40 2 4 2 5 4" xfId="12826"/>
    <cellStyle name="Normal 40 2 4 2 5 5" xfId="14615"/>
    <cellStyle name="Normal 40 2 4 2 5 5 2" xfId="43155"/>
    <cellStyle name="Normal 40 2 4 2 5 6" xfId="20558"/>
    <cellStyle name="Normal 40 2 4 2 5 7" xfId="25480"/>
    <cellStyle name="Normal 40 2 4 2 5 8" xfId="30402"/>
    <cellStyle name="Normal 40 2 4 2 6" xfId="846"/>
    <cellStyle name="Normal 40 2 4 2 6 2" xfId="7059"/>
    <cellStyle name="Normal 40 2 4 2 6 2 2" xfId="36646"/>
    <cellStyle name="Normal 40 2 4 2 6 3" xfId="12827"/>
    <cellStyle name="Normal 40 2 4 2 6 4" xfId="15507"/>
    <cellStyle name="Normal 40 2 4 2 6 4 2" xfId="44046"/>
    <cellStyle name="Normal 40 2 4 2 6 5" xfId="20672"/>
    <cellStyle name="Normal 40 2 4 2 6 6" xfId="25594"/>
    <cellStyle name="Normal 40 2 4 2 6 7" xfId="30516"/>
    <cellStyle name="Normal 40 2 4 2 7" xfId="960"/>
    <cellStyle name="Normal 40 2 4 2 7 2" xfId="6456"/>
    <cellStyle name="Normal 40 2 4 2 7 2 2" xfId="36043"/>
    <cellStyle name="Normal 40 2 4 2 7 3" xfId="12828"/>
    <cellStyle name="Normal 40 2 4 2 7 4" xfId="15621"/>
    <cellStyle name="Normal 40 2 4 2 7 4 2" xfId="44160"/>
    <cellStyle name="Normal 40 2 4 2 7 5" xfId="20786"/>
    <cellStyle name="Normal 40 2 4 2 7 6" xfId="25708"/>
    <cellStyle name="Normal 40 2 4 2 7 7" xfId="30630"/>
    <cellStyle name="Normal 40 2 4 2 8" xfId="1107"/>
    <cellStyle name="Normal 40 2 4 2 8 2" xfId="12829"/>
    <cellStyle name="Normal 40 2 4 2 8 3" xfId="15762"/>
    <cellStyle name="Normal 40 2 4 2 8 3 2" xfId="44301"/>
    <cellStyle name="Normal 40 2 4 2 8 4" xfId="20927"/>
    <cellStyle name="Normal 40 2 4 2 8 5" xfId="25849"/>
    <cellStyle name="Normal 40 2 4 2 8 6" xfId="30771"/>
    <cellStyle name="Normal 40 2 4 2 9" xfId="1256"/>
    <cellStyle name="Normal 40 2 4 2 9 2" xfId="12830"/>
    <cellStyle name="Normal 40 2 4 2 9 3" xfId="15906"/>
    <cellStyle name="Normal 40 2 4 2 9 3 2" xfId="44445"/>
    <cellStyle name="Normal 40 2 4 2 9 4" xfId="21071"/>
    <cellStyle name="Normal 40 2 4 2 9 5" xfId="25993"/>
    <cellStyle name="Normal 40 2 4 2 9 6" xfId="30915"/>
    <cellStyle name="Normal 40 2 4 20" xfId="2567"/>
    <cellStyle name="Normal 40 2 4 20 2" xfId="12831"/>
    <cellStyle name="Normal 40 2 4 20 3" xfId="17178"/>
    <cellStyle name="Normal 40 2 4 20 3 2" xfId="45715"/>
    <cellStyle name="Normal 40 2 4 20 4" xfId="22341"/>
    <cellStyle name="Normal 40 2 4 20 5" xfId="27263"/>
    <cellStyle name="Normal 40 2 4 20 6" xfId="32185"/>
    <cellStyle name="Normal 40 2 4 21" xfId="2685"/>
    <cellStyle name="Normal 40 2 4 21 2" xfId="12832"/>
    <cellStyle name="Normal 40 2 4 21 3" xfId="17296"/>
    <cellStyle name="Normal 40 2 4 21 3 2" xfId="45833"/>
    <cellStyle name="Normal 40 2 4 21 4" xfId="22459"/>
    <cellStyle name="Normal 40 2 4 21 5" xfId="27381"/>
    <cellStyle name="Normal 40 2 4 21 6" xfId="32303"/>
    <cellStyle name="Normal 40 2 4 22" xfId="2804"/>
    <cellStyle name="Normal 40 2 4 22 2" xfId="12833"/>
    <cellStyle name="Normal 40 2 4 22 3" xfId="17415"/>
    <cellStyle name="Normal 40 2 4 22 3 2" xfId="45952"/>
    <cellStyle name="Normal 40 2 4 22 4" xfId="22578"/>
    <cellStyle name="Normal 40 2 4 22 5" xfId="27500"/>
    <cellStyle name="Normal 40 2 4 22 6" xfId="32422"/>
    <cellStyle name="Normal 40 2 4 23" xfId="2920"/>
    <cellStyle name="Normal 40 2 4 23 2" xfId="12834"/>
    <cellStyle name="Normal 40 2 4 23 3" xfId="17531"/>
    <cellStyle name="Normal 40 2 4 23 3 2" xfId="46068"/>
    <cellStyle name="Normal 40 2 4 23 4" xfId="22694"/>
    <cellStyle name="Normal 40 2 4 23 5" xfId="27616"/>
    <cellStyle name="Normal 40 2 4 23 6" xfId="32538"/>
    <cellStyle name="Normal 40 2 4 24" xfId="3038"/>
    <cellStyle name="Normal 40 2 4 24 2" xfId="12835"/>
    <cellStyle name="Normal 40 2 4 24 3" xfId="17649"/>
    <cellStyle name="Normal 40 2 4 24 3 2" xfId="46186"/>
    <cellStyle name="Normal 40 2 4 24 4" xfId="22812"/>
    <cellStyle name="Normal 40 2 4 24 5" xfId="27734"/>
    <cellStyle name="Normal 40 2 4 24 6" xfId="32656"/>
    <cellStyle name="Normal 40 2 4 25" xfId="3156"/>
    <cellStyle name="Normal 40 2 4 25 2" xfId="12836"/>
    <cellStyle name="Normal 40 2 4 25 3" xfId="17766"/>
    <cellStyle name="Normal 40 2 4 25 3 2" xfId="46303"/>
    <cellStyle name="Normal 40 2 4 25 4" xfId="22929"/>
    <cellStyle name="Normal 40 2 4 25 5" xfId="27851"/>
    <cellStyle name="Normal 40 2 4 25 6" xfId="32773"/>
    <cellStyle name="Normal 40 2 4 26" xfId="3273"/>
    <cellStyle name="Normal 40 2 4 26 2" xfId="12837"/>
    <cellStyle name="Normal 40 2 4 26 3" xfId="17883"/>
    <cellStyle name="Normal 40 2 4 26 3 2" xfId="46420"/>
    <cellStyle name="Normal 40 2 4 26 4" xfId="23046"/>
    <cellStyle name="Normal 40 2 4 26 5" xfId="27968"/>
    <cellStyle name="Normal 40 2 4 26 6" xfId="32890"/>
    <cellStyle name="Normal 40 2 4 27" xfId="3390"/>
    <cellStyle name="Normal 40 2 4 27 2" xfId="12838"/>
    <cellStyle name="Normal 40 2 4 27 3" xfId="18000"/>
    <cellStyle name="Normal 40 2 4 27 3 2" xfId="46537"/>
    <cellStyle name="Normal 40 2 4 27 4" xfId="23163"/>
    <cellStyle name="Normal 40 2 4 27 5" xfId="28085"/>
    <cellStyle name="Normal 40 2 4 27 6" xfId="33007"/>
    <cellStyle name="Normal 40 2 4 28" xfId="3504"/>
    <cellStyle name="Normal 40 2 4 28 2" xfId="12839"/>
    <cellStyle name="Normal 40 2 4 28 3" xfId="18114"/>
    <cellStyle name="Normal 40 2 4 28 3 2" xfId="46651"/>
    <cellStyle name="Normal 40 2 4 28 4" xfId="23277"/>
    <cellStyle name="Normal 40 2 4 28 5" xfId="28199"/>
    <cellStyle name="Normal 40 2 4 28 6" xfId="33121"/>
    <cellStyle name="Normal 40 2 4 29" xfId="3621"/>
    <cellStyle name="Normal 40 2 4 29 2" xfId="12840"/>
    <cellStyle name="Normal 40 2 4 29 3" xfId="18230"/>
    <cellStyle name="Normal 40 2 4 29 3 2" xfId="46767"/>
    <cellStyle name="Normal 40 2 4 29 4" xfId="23393"/>
    <cellStyle name="Normal 40 2 4 29 5" xfId="28315"/>
    <cellStyle name="Normal 40 2 4 29 6" xfId="33237"/>
    <cellStyle name="Normal 40 2 4 3" xfId="284"/>
    <cellStyle name="Normal 40 2 4 3 10" xfId="20114"/>
    <cellStyle name="Normal 40 2 4 3 11" xfId="25037"/>
    <cellStyle name="Normal 40 2 4 3 12" xfId="29958"/>
    <cellStyle name="Normal 40 2 4 3 2" xfId="2224"/>
    <cellStyle name="Normal 40 2 4 3 2 10" xfId="31880"/>
    <cellStyle name="Normal 40 2 4 3 2 2" xfId="6156"/>
    <cellStyle name="Normal 40 2 4 3 2 2 2" xfId="8063"/>
    <cellStyle name="Normal 40 2 4 3 2 2 2 2" xfId="37648"/>
    <cellStyle name="Normal 40 2 4 3 2 2 3" xfId="14618"/>
    <cellStyle name="Normal 40 2 4 3 2 2 3 2" xfId="43158"/>
    <cellStyle name="Normal 40 2 4 3 2 2 4" xfId="35748"/>
    <cellStyle name="Normal 40 2 4 3 2 3" xfId="7390"/>
    <cellStyle name="Normal 40 2 4 3 2 3 2" xfId="16871"/>
    <cellStyle name="Normal 40 2 4 3 2 3 2 2" xfId="45410"/>
    <cellStyle name="Normal 40 2 4 3 2 3 3" xfId="36977"/>
    <cellStyle name="Normal 40 2 4 3 2 4" xfId="6747"/>
    <cellStyle name="Normal 40 2 4 3 2 4 2" xfId="36334"/>
    <cellStyle name="Normal 40 2 4 3 2 5" xfId="6155"/>
    <cellStyle name="Normal 40 2 4 3 2 5 2" xfId="35747"/>
    <cellStyle name="Normal 40 2 4 3 2 6" xfId="12842"/>
    <cellStyle name="Normal 40 2 4 3 2 7" xfId="14617"/>
    <cellStyle name="Normal 40 2 4 3 2 7 2" xfId="43157"/>
    <cellStyle name="Normal 40 2 4 3 2 8" xfId="22036"/>
    <cellStyle name="Normal 40 2 4 3 2 9" xfId="26958"/>
    <cellStyle name="Normal 40 2 4 3 3" xfId="6157"/>
    <cellStyle name="Normal 40 2 4 3 3 2" xfId="8062"/>
    <cellStyle name="Normal 40 2 4 3 3 2 2" xfId="37647"/>
    <cellStyle name="Normal 40 2 4 3 3 3" xfId="12841"/>
    <cellStyle name="Normal 40 2 4 3 3 4" xfId="14619"/>
    <cellStyle name="Normal 40 2 4 3 3 4 2" xfId="43159"/>
    <cellStyle name="Normal 40 2 4 3 3 5" xfId="35749"/>
    <cellStyle name="Normal 40 2 4 3 4" xfId="7108"/>
    <cellStyle name="Normal 40 2 4 3 4 2" xfId="14949"/>
    <cellStyle name="Normal 40 2 4 3 4 2 2" xfId="43488"/>
    <cellStyle name="Normal 40 2 4 3 4 3" xfId="36695"/>
    <cellStyle name="Normal 40 2 4 3 5" xfId="6505"/>
    <cellStyle name="Normal 40 2 4 3 5 2" xfId="19916"/>
    <cellStyle name="Normal 40 2 4 3 5 2 2" xfId="48453"/>
    <cellStyle name="Normal 40 2 4 3 5 3" xfId="36092"/>
    <cellStyle name="Normal 40 2 4 3 6" xfId="6154"/>
    <cellStyle name="Normal 40 2 4 3 6 2" xfId="35746"/>
    <cellStyle name="Normal 40 2 4 3 7" xfId="8315"/>
    <cellStyle name="Normal 40 2 4 3 7 2" xfId="37900"/>
    <cellStyle name="Normal 40 2 4 3 8" xfId="8556"/>
    <cellStyle name="Normal 40 2 4 3 8 2" xfId="38141"/>
    <cellStyle name="Normal 40 2 4 3 9" xfId="14616"/>
    <cellStyle name="Normal 40 2 4 3 9 2" xfId="43156"/>
    <cellStyle name="Normal 40 2 4 30" xfId="3737"/>
    <cellStyle name="Normal 40 2 4 30 2" xfId="12843"/>
    <cellStyle name="Normal 40 2 4 30 3" xfId="18345"/>
    <cellStyle name="Normal 40 2 4 30 3 2" xfId="46882"/>
    <cellStyle name="Normal 40 2 4 30 4" xfId="23508"/>
    <cellStyle name="Normal 40 2 4 30 5" xfId="28430"/>
    <cellStyle name="Normal 40 2 4 30 6" xfId="33352"/>
    <cellStyle name="Normal 40 2 4 31" xfId="3854"/>
    <cellStyle name="Normal 40 2 4 31 2" xfId="12844"/>
    <cellStyle name="Normal 40 2 4 31 3" xfId="18461"/>
    <cellStyle name="Normal 40 2 4 31 3 2" xfId="46998"/>
    <cellStyle name="Normal 40 2 4 31 4" xfId="23624"/>
    <cellStyle name="Normal 40 2 4 31 5" xfId="28546"/>
    <cellStyle name="Normal 40 2 4 31 6" xfId="33468"/>
    <cellStyle name="Normal 40 2 4 32" xfId="3972"/>
    <cellStyle name="Normal 40 2 4 32 2" xfId="12845"/>
    <cellStyle name="Normal 40 2 4 32 3" xfId="18579"/>
    <cellStyle name="Normal 40 2 4 32 3 2" xfId="47116"/>
    <cellStyle name="Normal 40 2 4 32 4" xfId="23742"/>
    <cellStyle name="Normal 40 2 4 32 5" xfId="28664"/>
    <cellStyle name="Normal 40 2 4 32 6" xfId="33586"/>
    <cellStyle name="Normal 40 2 4 33" xfId="4087"/>
    <cellStyle name="Normal 40 2 4 33 2" xfId="12846"/>
    <cellStyle name="Normal 40 2 4 33 3" xfId="18693"/>
    <cellStyle name="Normal 40 2 4 33 3 2" xfId="47230"/>
    <cellStyle name="Normal 40 2 4 33 4" xfId="23856"/>
    <cellStyle name="Normal 40 2 4 33 5" xfId="28778"/>
    <cellStyle name="Normal 40 2 4 33 6" xfId="33700"/>
    <cellStyle name="Normal 40 2 4 34" xfId="4202"/>
    <cellStyle name="Normal 40 2 4 34 2" xfId="12847"/>
    <cellStyle name="Normal 40 2 4 34 3" xfId="18808"/>
    <cellStyle name="Normal 40 2 4 34 3 2" xfId="47345"/>
    <cellStyle name="Normal 40 2 4 34 4" xfId="23971"/>
    <cellStyle name="Normal 40 2 4 34 5" xfId="28893"/>
    <cellStyle name="Normal 40 2 4 34 6" xfId="33815"/>
    <cellStyle name="Normal 40 2 4 35" xfId="4329"/>
    <cellStyle name="Normal 40 2 4 35 2" xfId="12848"/>
    <cellStyle name="Normal 40 2 4 35 3" xfId="18935"/>
    <cellStyle name="Normal 40 2 4 35 3 2" xfId="47472"/>
    <cellStyle name="Normal 40 2 4 35 4" xfId="24098"/>
    <cellStyle name="Normal 40 2 4 35 5" xfId="29020"/>
    <cellStyle name="Normal 40 2 4 35 6" xfId="33942"/>
    <cellStyle name="Normal 40 2 4 36" xfId="4444"/>
    <cellStyle name="Normal 40 2 4 36 2" xfId="12849"/>
    <cellStyle name="Normal 40 2 4 36 3" xfId="19049"/>
    <cellStyle name="Normal 40 2 4 36 3 2" xfId="47586"/>
    <cellStyle name="Normal 40 2 4 36 4" xfId="24212"/>
    <cellStyle name="Normal 40 2 4 36 5" xfId="29134"/>
    <cellStyle name="Normal 40 2 4 36 6" xfId="34056"/>
    <cellStyle name="Normal 40 2 4 37" xfId="4561"/>
    <cellStyle name="Normal 40 2 4 37 2" xfId="12850"/>
    <cellStyle name="Normal 40 2 4 37 3" xfId="19166"/>
    <cellStyle name="Normal 40 2 4 37 3 2" xfId="47703"/>
    <cellStyle name="Normal 40 2 4 37 4" xfId="24329"/>
    <cellStyle name="Normal 40 2 4 37 5" xfId="29251"/>
    <cellStyle name="Normal 40 2 4 37 6" xfId="34173"/>
    <cellStyle name="Normal 40 2 4 38" xfId="4677"/>
    <cellStyle name="Normal 40 2 4 38 2" xfId="12851"/>
    <cellStyle name="Normal 40 2 4 38 3" xfId="19282"/>
    <cellStyle name="Normal 40 2 4 38 3 2" xfId="47819"/>
    <cellStyle name="Normal 40 2 4 38 4" xfId="24445"/>
    <cellStyle name="Normal 40 2 4 38 5" xfId="29367"/>
    <cellStyle name="Normal 40 2 4 38 6" xfId="34289"/>
    <cellStyle name="Normal 40 2 4 39" xfId="4792"/>
    <cellStyle name="Normal 40 2 4 39 2" xfId="12852"/>
    <cellStyle name="Normal 40 2 4 39 3" xfId="19397"/>
    <cellStyle name="Normal 40 2 4 39 3 2" xfId="47934"/>
    <cellStyle name="Normal 40 2 4 39 4" xfId="24560"/>
    <cellStyle name="Normal 40 2 4 39 5" xfId="29482"/>
    <cellStyle name="Normal 40 2 4 39 6" xfId="34404"/>
    <cellStyle name="Normal 40 2 4 4" xfId="404"/>
    <cellStyle name="Normal 40 2 4 4 10" xfId="30078"/>
    <cellStyle name="Normal 40 2 4 4 2" xfId="6159"/>
    <cellStyle name="Normal 40 2 4 4 2 2" xfId="8064"/>
    <cellStyle name="Normal 40 2 4 4 2 2 2" xfId="37649"/>
    <cellStyle name="Normal 40 2 4 4 2 3" xfId="14621"/>
    <cellStyle name="Normal 40 2 4 4 2 3 2" xfId="43161"/>
    <cellStyle name="Normal 40 2 4 4 2 4" xfId="35751"/>
    <cellStyle name="Normal 40 2 4 4 3" xfId="7391"/>
    <cellStyle name="Normal 40 2 4 4 3 2" xfId="15069"/>
    <cellStyle name="Normal 40 2 4 4 3 2 2" xfId="43608"/>
    <cellStyle name="Normal 40 2 4 4 3 3" xfId="36978"/>
    <cellStyle name="Normal 40 2 4 4 4" xfId="6627"/>
    <cellStyle name="Normal 40 2 4 4 4 2" xfId="36214"/>
    <cellStyle name="Normal 40 2 4 4 5" xfId="6158"/>
    <cellStyle name="Normal 40 2 4 4 5 2" xfId="35750"/>
    <cellStyle name="Normal 40 2 4 4 6" xfId="12853"/>
    <cellStyle name="Normal 40 2 4 4 7" xfId="14620"/>
    <cellStyle name="Normal 40 2 4 4 7 2" xfId="43160"/>
    <cellStyle name="Normal 40 2 4 4 8" xfId="20234"/>
    <cellStyle name="Normal 40 2 4 4 9" xfId="25156"/>
    <cellStyle name="Normal 40 2 4 40" xfId="4913"/>
    <cellStyle name="Normal 40 2 4 40 2" xfId="12854"/>
    <cellStyle name="Normal 40 2 4 40 3" xfId="19517"/>
    <cellStyle name="Normal 40 2 4 40 3 2" xfId="48054"/>
    <cellStyle name="Normal 40 2 4 40 4" xfId="24680"/>
    <cellStyle name="Normal 40 2 4 40 5" xfId="29602"/>
    <cellStyle name="Normal 40 2 4 40 6" xfId="34524"/>
    <cellStyle name="Normal 40 2 4 41" xfId="5028"/>
    <cellStyle name="Normal 40 2 4 41 2" xfId="12855"/>
    <cellStyle name="Normal 40 2 4 41 3" xfId="19632"/>
    <cellStyle name="Normal 40 2 4 41 3 2" xfId="48169"/>
    <cellStyle name="Normal 40 2 4 41 4" xfId="24795"/>
    <cellStyle name="Normal 40 2 4 41 5" xfId="29717"/>
    <cellStyle name="Normal 40 2 4 41 6" xfId="34639"/>
    <cellStyle name="Normal 40 2 4 42" xfId="6143"/>
    <cellStyle name="Normal 40 2 4 42 2" xfId="12779"/>
    <cellStyle name="Normal 40 2 4 42 3" xfId="14829"/>
    <cellStyle name="Normal 40 2 4 42 3 2" xfId="43368"/>
    <cellStyle name="Normal 40 2 4 42 4" xfId="35735"/>
    <cellStyle name="Normal 40 2 4 43" xfId="8195"/>
    <cellStyle name="Normal 40 2 4 43 2" xfId="19913"/>
    <cellStyle name="Normal 40 2 4 43 2 2" xfId="48450"/>
    <cellStyle name="Normal 40 2 4 43 3" xfId="37780"/>
    <cellStyle name="Normal 40 2 4 44" xfId="8436"/>
    <cellStyle name="Normal 40 2 4 44 2" xfId="38021"/>
    <cellStyle name="Normal 40 2 4 45" xfId="13646"/>
    <cellStyle name="Normal 40 2 4 45 2" xfId="42186"/>
    <cellStyle name="Normal 40 2 4 46" xfId="19994"/>
    <cellStyle name="Normal 40 2 4 47" xfId="24917"/>
    <cellStyle name="Normal 40 2 4 48" xfId="29838"/>
    <cellStyle name="Normal 40 2 4 5" xfId="526"/>
    <cellStyle name="Normal 40 2 4 5 10" xfId="30199"/>
    <cellStyle name="Normal 40 2 4 5 2" xfId="6161"/>
    <cellStyle name="Normal 40 2 4 5 2 2" xfId="8065"/>
    <cellStyle name="Normal 40 2 4 5 2 2 2" xfId="37650"/>
    <cellStyle name="Normal 40 2 4 5 2 3" xfId="14623"/>
    <cellStyle name="Normal 40 2 4 5 2 3 2" xfId="43163"/>
    <cellStyle name="Normal 40 2 4 5 2 4" xfId="35753"/>
    <cellStyle name="Normal 40 2 4 5 3" xfId="7472"/>
    <cellStyle name="Normal 40 2 4 5 3 2" xfId="15190"/>
    <cellStyle name="Normal 40 2 4 5 3 2 2" xfId="43729"/>
    <cellStyle name="Normal 40 2 4 5 3 3" xfId="37058"/>
    <cellStyle name="Normal 40 2 4 5 4" xfId="6868"/>
    <cellStyle name="Normal 40 2 4 5 4 2" xfId="36455"/>
    <cellStyle name="Normal 40 2 4 5 5" xfId="6160"/>
    <cellStyle name="Normal 40 2 4 5 5 2" xfId="35752"/>
    <cellStyle name="Normal 40 2 4 5 6" xfId="12856"/>
    <cellStyle name="Normal 40 2 4 5 7" xfId="14622"/>
    <cellStyle name="Normal 40 2 4 5 7 2" xfId="43162"/>
    <cellStyle name="Normal 40 2 4 5 8" xfId="20355"/>
    <cellStyle name="Normal 40 2 4 5 9" xfId="25277"/>
    <cellStyle name="Normal 40 2 4 6" xfId="661"/>
    <cellStyle name="Normal 40 2 4 6 2" xfId="8056"/>
    <cellStyle name="Normal 40 2 4 6 2 2" xfId="15322"/>
    <cellStyle name="Normal 40 2 4 6 2 2 2" xfId="43861"/>
    <cellStyle name="Normal 40 2 4 6 2 3" xfId="37641"/>
    <cellStyle name="Normal 40 2 4 6 3" xfId="6162"/>
    <cellStyle name="Normal 40 2 4 6 3 2" xfId="35754"/>
    <cellStyle name="Normal 40 2 4 6 4" xfId="12857"/>
    <cellStyle name="Normal 40 2 4 6 5" xfId="14624"/>
    <cellStyle name="Normal 40 2 4 6 5 2" xfId="43164"/>
    <cellStyle name="Normal 40 2 4 6 6" xfId="20487"/>
    <cellStyle name="Normal 40 2 4 6 7" xfId="25409"/>
    <cellStyle name="Normal 40 2 4 6 8" xfId="30331"/>
    <cellStyle name="Normal 40 2 4 7" xfId="775"/>
    <cellStyle name="Normal 40 2 4 7 2" xfId="6988"/>
    <cellStyle name="Normal 40 2 4 7 2 2" xfId="36575"/>
    <cellStyle name="Normal 40 2 4 7 3" xfId="12858"/>
    <cellStyle name="Normal 40 2 4 7 4" xfId="15436"/>
    <cellStyle name="Normal 40 2 4 7 4 2" xfId="43975"/>
    <cellStyle name="Normal 40 2 4 7 5" xfId="20601"/>
    <cellStyle name="Normal 40 2 4 7 6" xfId="25523"/>
    <cellStyle name="Normal 40 2 4 7 7" xfId="30445"/>
    <cellStyle name="Normal 40 2 4 8" xfId="889"/>
    <cellStyle name="Normal 40 2 4 8 2" xfId="6385"/>
    <cellStyle name="Normal 40 2 4 8 2 2" xfId="35972"/>
    <cellStyle name="Normal 40 2 4 8 3" xfId="12859"/>
    <cellStyle name="Normal 40 2 4 8 4" xfId="15550"/>
    <cellStyle name="Normal 40 2 4 8 4 2" xfId="44089"/>
    <cellStyle name="Normal 40 2 4 8 5" xfId="20715"/>
    <cellStyle name="Normal 40 2 4 8 6" xfId="25637"/>
    <cellStyle name="Normal 40 2 4 8 7" xfId="30559"/>
    <cellStyle name="Normal 40 2 4 9" xfId="1036"/>
    <cellStyle name="Normal 40 2 4 9 2" xfId="12860"/>
    <cellStyle name="Normal 40 2 4 9 3" xfId="15691"/>
    <cellStyle name="Normal 40 2 4 9 3 2" xfId="44230"/>
    <cellStyle name="Normal 40 2 4 9 4" xfId="20856"/>
    <cellStyle name="Normal 40 2 4 9 5" xfId="25778"/>
    <cellStyle name="Normal 40 2 4 9 6" xfId="30700"/>
    <cellStyle name="Normal 40 2 40" xfId="4297"/>
    <cellStyle name="Normal 40 2 40 2" xfId="12861"/>
    <cellStyle name="Normal 40 2 40 3" xfId="18903"/>
    <cellStyle name="Normal 40 2 40 3 2" xfId="47440"/>
    <cellStyle name="Normal 40 2 40 4" xfId="24066"/>
    <cellStyle name="Normal 40 2 40 5" xfId="28988"/>
    <cellStyle name="Normal 40 2 40 6" xfId="33910"/>
    <cellStyle name="Normal 40 2 41" xfId="4411"/>
    <cellStyle name="Normal 40 2 41 2" xfId="12862"/>
    <cellStyle name="Normal 40 2 41 3" xfId="19017"/>
    <cellStyle name="Normal 40 2 41 3 2" xfId="47554"/>
    <cellStyle name="Normal 40 2 41 4" xfId="24180"/>
    <cellStyle name="Normal 40 2 41 5" xfId="29102"/>
    <cellStyle name="Normal 40 2 41 6" xfId="34024"/>
    <cellStyle name="Normal 40 2 42" xfId="4529"/>
    <cellStyle name="Normal 40 2 42 2" xfId="12863"/>
    <cellStyle name="Normal 40 2 42 3" xfId="19134"/>
    <cellStyle name="Normal 40 2 42 3 2" xfId="47671"/>
    <cellStyle name="Normal 40 2 42 4" xfId="24297"/>
    <cellStyle name="Normal 40 2 42 5" xfId="29219"/>
    <cellStyle name="Normal 40 2 42 6" xfId="34141"/>
    <cellStyle name="Normal 40 2 43" xfId="4643"/>
    <cellStyle name="Normal 40 2 43 2" xfId="12864"/>
    <cellStyle name="Normal 40 2 43 3" xfId="19248"/>
    <cellStyle name="Normal 40 2 43 3 2" xfId="47785"/>
    <cellStyle name="Normal 40 2 43 4" xfId="24411"/>
    <cellStyle name="Normal 40 2 43 5" xfId="29333"/>
    <cellStyle name="Normal 40 2 43 6" xfId="34255"/>
    <cellStyle name="Normal 40 2 44" xfId="4760"/>
    <cellStyle name="Normal 40 2 44 2" xfId="12865"/>
    <cellStyle name="Normal 40 2 44 3" xfId="19365"/>
    <cellStyle name="Normal 40 2 44 3 2" xfId="47902"/>
    <cellStyle name="Normal 40 2 44 4" xfId="24528"/>
    <cellStyle name="Normal 40 2 44 5" xfId="29450"/>
    <cellStyle name="Normal 40 2 44 6" xfId="34372"/>
    <cellStyle name="Normal 40 2 45" xfId="4880"/>
    <cellStyle name="Normal 40 2 45 2" xfId="12866"/>
    <cellStyle name="Normal 40 2 45 3" xfId="19485"/>
    <cellStyle name="Normal 40 2 45 3 2" xfId="48022"/>
    <cellStyle name="Normal 40 2 45 4" xfId="24648"/>
    <cellStyle name="Normal 40 2 45 5" xfId="29570"/>
    <cellStyle name="Normal 40 2 45 6" xfId="34492"/>
    <cellStyle name="Normal 40 2 46" xfId="4996"/>
    <cellStyle name="Normal 40 2 46 2" xfId="12867"/>
    <cellStyle name="Normal 40 2 46 3" xfId="19600"/>
    <cellStyle name="Normal 40 2 46 3 2" xfId="48137"/>
    <cellStyle name="Normal 40 2 46 4" xfId="24763"/>
    <cellStyle name="Normal 40 2 46 5" xfId="29685"/>
    <cellStyle name="Normal 40 2 46 6" xfId="34607"/>
    <cellStyle name="Normal 40 2 47" xfId="6099"/>
    <cellStyle name="Normal 40 2 47 2" xfId="12584"/>
    <cellStyle name="Normal 40 2 47 3" xfId="14797"/>
    <cellStyle name="Normal 40 2 47 3 2" xfId="43336"/>
    <cellStyle name="Normal 40 2 47 4" xfId="35691"/>
    <cellStyle name="Normal 40 2 48" xfId="8163"/>
    <cellStyle name="Normal 40 2 48 2" xfId="19904"/>
    <cellStyle name="Normal 40 2 48 2 2" xfId="48441"/>
    <cellStyle name="Normal 40 2 48 3" xfId="37748"/>
    <cellStyle name="Normal 40 2 49" xfId="8404"/>
    <cellStyle name="Normal 40 2 49 2" xfId="37989"/>
    <cellStyle name="Normal 40 2 5" xfId="160"/>
    <cellStyle name="Normal 40 2 5 10" xfId="1193"/>
    <cellStyle name="Normal 40 2 5 10 2" xfId="12869"/>
    <cellStyle name="Normal 40 2 5 10 3" xfId="15843"/>
    <cellStyle name="Normal 40 2 5 10 3 2" xfId="44382"/>
    <cellStyle name="Normal 40 2 5 10 4" xfId="21008"/>
    <cellStyle name="Normal 40 2 5 10 5" xfId="25930"/>
    <cellStyle name="Normal 40 2 5 10 6" xfId="30852"/>
    <cellStyle name="Normal 40 2 5 11" xfId="1309"/>
    <cellStyle name="Normal 40 2 5 11 2" xfId="12870"/>
    <cellStyle name="Normal 40 2 5 11 3" xfId="15958"/>
    <cellStyle name="Normal 40 2 5 11 3 2" xfId="44497"/>
    <cellStyle name="Normal 40 2 5 11 4" xfId="21123"/>
    <cellStyle name="Normal 40 2 5 11 5" xfId="26045"/>
    <cellStyle name="Normal 40 2 5 11 6" xfId="30967"/>
    <cellStyle name="Normal 40 2 5 12" xfId="1424"/>
    <cellStyle name="Normal 40 2 5 12 2" xfId="12871"/>
    <cellStyle name="Normal 40 2 5 12 3" xfId="16073"/>
    <cellStyle name="Normal 40 2 5 12 3 2" xfId="44612"/>
    <cellStyle name="Normal 40 2 5 12 4" xfId="21238"/>
    <cellStyle name="Normal 40 2 5 12 5" xfId="26160"/>
    <cellStyle name="Normal 40 2 5 12 6" xfId="31082"/>
    <cellStyle name="Normal 40 2 5 13" xfId="1539"/>
    <cellStyle name="Normal 40 2 5 13 2" xfId="12872"/>
    <cellStyle name="Normal 40 2 5 13 3" xfId="16188"/>
    <cellStyle name="Normal 40 2 5 13 3 2" xfId="44727"/>
    <cellStyle name="Normal 40 2 5 13 4" xfId="21353"/>
    <cellStyle name="Normal 40 2 5 13 5" xfId="26275"/>
    <cellStyle name="Normal 40 2 5 13 6" xfId="31197"/>
    <cellStyle name="Normal 40 2 5 14" xfId="1653"/>
    <cellStyle name="Normal 40 2 5 14 2" xfId="12873"/>
    <cellStyle name="Normal 40 2 5 14 3" xfId="16302"/>
    <cellStyle name="Normal 40 2 5 14 3 2" xfId="44841"/>
    <cellStyle name="Normal 40 2 5 14 4" xfId="21467"/>
    <cellStyle name="Normal 40 2 5 14 5" xfId="26389"/>
    <cellStyle name="Normal 40 2 5 14 6" xfId="31311"/>
    <cellStyle name="Normal 40 2 5 15" xfId="1767"/>
    <cellStyle name="Normal 40 2 5 15 2" xfId="12874"/>
    <cellStyle name="Normal 40 2 5 15 3" xfId="16416"/>
    <cellStyle name="Normal 40 2 5 15 3 2" xfId="44955"/>
    <cellStyle name="Normal 40 2 5 15 4" xfId="21581"/>
    <cellStyle name="Normal 40 2 5 15 5" xfId="26503"/>
    <cellStyle name="Normal 40 2 5 15 6" xfId="31425"/>
    <cellStyle name="Normal 40 2 5 16" xfId="1881"/>
    <cellStyle name="Normal 40 2 5 16 2" xfId="12875"/>
    <cellStyle name="Normal 40 2 5 16 3" xfId="16530"/>
    <cellStyle name="Normal 40 2 5 16 3 2" xfId="45069"/>
    <cellStyle name="Normal 40 2 5 16 4" xfId="21695"/>
    <cellStyle name="Normal 40 2 5 16 5" xfId="26617"/>
    <cellStyle name="Normal 40 2 5 16 6" xfId="31539"/>
    <cellStyle name="Normal 40 2 5 17" xfId="1995"/>
    <cellStyle name="Normal 40 2 5 17 2" xfId="12876"/>
    <cellStyle name="Normal 40 2 5 17 3" xfId="16644"/>
    <cellStyle name="Normal 40 2 5 17 3 2" xfId="45183"/>
    <cellStyle name="Normal 40 2 5 17 4" xfId="21809"/>
    <cellStyle name="Normal 40 2 5 17 5" xfId="26731"/>
    <cellStyle name="Normal 40 2 5 17 6" xfId="31653"/>
    <cellStyle name="Normal 40 2 5 18" xfId="2110"/>
    <cellStyle name="Normal 40 2 5 18 2" xfId="12877"/>
    <cellStyle name="Normal 40 2 5 18 3" xfId="16759"/>
    <cellStyle name="Normal 40 2 5 18 3 2" xfId="45298"/>
    <cellStyle name="Normal 40 2 5 18 4" xfId="21924"/>
    <cellStyle name="Normal 40 2 5 18 5" xfId="26846"/>
    <cellStyle name="Normal 40 2 5 18 6" xfId="31768"/>
    <cellStyle name="Normal 40 2 5 19" xfId="2456"/>
    <cellStyle name="Normal 40 2 5 19 2" xfId="12878"/>
    <cellStyle name="Normal 40 2 5 19 3" xfId="17067"/>
    <cellStyle name="Normal 40 2 5 19 3 2" xfId="45604"/>
    <cellStyle name="Normal 40 2 5 19 4" xfId="22230"/>
    <cellStyle name="Normal 40 2 5 19 5" xfId="27152"/>
    <cellStyle name="Normal 40 2 5 19 6" xfId="32074"/>
    <cellStyle name="Normal 40 2 5 2" xfId="224"/>
    <cellStyle name="Normal 40 2 5 2 10" xfId="1373"/>
    <cellStyle name="Normal 40 2 5 2 10 2" xfId="12880"/>
    <cellStyle name="Normal 40 2 5 2 10 3" xfId="16022"/>
    <cellStyle name="Normal 40 2 5 2 10 3 2" xfId="44561"/>
    <cellStyle name="Normal 40 2 5 2 10 4" xfId="21187"/>
    <cellStyle name="Normal 40 2 5 2 10 5" xfId="26109"/>
    <cellStyle name="Normal 40 2 5 2 10 6" xfId="31031"/>
    <cellStyle name="Normal 40 2 5 2 11" xfId="1488"/>
    <cellStyle name="Normal 40 2 5 2 11 2" xfId="12881"/>
    <cellStyle name="Normal 40 2 5 2 11 3" xfId="16137"/>
    <cellStyle name="Normal 40 2 5 2 11 3 2" xfId="44676"/>
    <cellStyle name="Normal 40 2 5 2 11 4" xfId="21302"/>
    <cellStyle name="Normal 40 2 5 2 11 5" xfId="26224"/>
    <cellStyle name="Normal 40 2 5 2 11 6" xfId="31146"/>
    <cellStyle name="Normal 40 2 5 2 12" xfId="1603"/>
    <cellStyle name="Normal 40 2 5 2 12 2" xfId="12882"/>
    <cellStyle name="Normal 40 2 5 2 12 3" xfId="16252"/>
    <cellStyle name="Normal 40 2 5 2 12 3 2" xfId="44791"/>
    <cellStyle name="Normal 40 2 5 2 12 4" xfId="21417"/>
    <cellStyle name="Normal 40 2 5 2 12 5" xfId="26339"/>
    <cellStyle name="Normal 40 2 5 2 12 6" xfId="31261"/>
    <cellStyle name="Normal 40 2 5 2 13" xfId="1717"/>
    <cellStyle name="Normal 40 2 5 2 13 2" xfId="12883"/>
    <cellStyle name="Normal 40 2 5 2 13 3" xfId="16366"/>
    <cellStyle name="Normal 40 2 5 2 13 3 2" xfId="44905"/>
    <cellStyle name="Normal 40 2 5 2 13 4" xfId="21531"/>
    <cellStyle name="Normal 40 2 5 2 13 5" xfId="26453"/>
    <cellStyle name="Normal 40 2 5 2 13 6" xfId="31375"/>
    <cellStyle name="Normal 40 2 5 2 14" xfId="1831"/>
    <cellStyle name="Normal 40 2 5 2 14 2" xfId="12884"/>
    <cellStyle name="Normal 40 2 5 2 14 3" xfId="16480"/>
    <cellStyle name="Normal 40 2 5 2 14 3 2" xfId="45019"/>
    <cellStyle name="Normal 40 2 5 2 14 4" xfId="21645"/>
    <cellStyle name="Normal 40 2 5 2 14 5" xfId="26567"/>
    <cellStyle name="Normal 40 2 5 2 14 6" xfId="31489"/>
    <cellStyle name="Normal 40 2 5 2 15" xfId="1945"/>
    <cellStyle name="Normal 40 2 5 2 15 2" xfId="12885"/>
    <cellStyle name="Normal 40 2 5 2 15 3" xfId="16594"/>
    <cellStyle name="Normal 40 2 5 2 15 3 2" xfId="45133"/>
    <cellStyle name="Normal 40 2 5 2 15 4" xfId="21759"/>
    <cellStyle name="Normal 40 2 5 2 15 5" xfId="26681"/>
    <cellStyle name="Normal 40 2 5 2 15 6" xfId="31603"/>
    <cellStyle name="Normal 40 2 5 2 16" xfId="2059"/>
    <cellStyle name="Normal 40 2 5 2 16 2" xfId="12886"/>
    <cellStyle name="Normal 40 2 5 2 16 3" xfId="16708"/>
    <cellStyle name="Normal 40 2 5 2 16 3 2" xfId="45247"/>
    <cellStyle name="Normal 40 2 5 2 16 4" xfId="21873"/>
    <cellStyle name="Normal 40 2 5 2 16 5" xfId="26795"/>
    <cellStyle name="Normal 40 2 5 2 16 6" xfId="31717"/>
    <cellStyle name="Normal 40 2 5 2 17" xfId="2174"/>
    <cellStyle name="Normal 40 2 5 2 17 2" xfId="12887"/>
    <cellStyle name="Normal 40 2 5 2 17 3" xfId="16823"/>
    <cellStyle name="Normal 40 2 5 2 17 3 2" xfId="45362"/>
    <cellStyle name="Normal 40 2 5 2 17 4" xfId="21988"/>
    <cellStyle name="Normal 40 2 5 2 17 5" xfId="26910"/>
    <cellStyle name="Normal 40 2 5 2 17 6" xfId="31832"/>
    <cellStyle name="Normal 40 2 5 2 18" xfId="2520"/>
    <cellStyle name="Normal 40 2 5 2 18 2" xfId="12888"/>
    <cellStyle name="Normal 40 2 5 2 18 3" xfId="17131"/>
    <cellStyle name="Normal 40 2 5 2 18 3 2" xfId="45668"/>
    <cellStyle name="Normal 40 2 5 2 18 4" xfId="22294"/>
    <cellStyle name="Normal 40 2 5 2 18 5" xfId="27216"/>
    <cellStyle name="Normal 40 2 5 2 18 6" xfId="32138"/>
    <cellStyle name="Normal 40 2 5 2 19" xfId="2639"/>
    <cellStyle name="Normal 40 2 5 2 19 2" xfId="12889"/>
    <cellStyle name="Normal 40 2 5 2 19 3" xfId="17250"/>
    <cellStyle name="Normal 40 2 5 2 19 3 2" xfId="45787"/>
    <cellStyle name="Normal 40 2 5 2 19 4" xfId="22413"/>
    <cellStyle name="Normal 40 2 5 2 19 5" xfId="27335"/>
    <cellStyle name="Normal 40 2 5 2 19 6" xfId="32257"/>
    <cellStyle name="Normal 40 2 5 2 2" xfId="356"/>
    <cellStyle name="Normal 40 2 5 2 2 10" xfId="20186"/>
    <cellStyle name="Normal 40 2 5 2 2 11" xfId="25105"/>
    <cellStyle name="Normal 40 2 5 2 2 12" xfId="30030"/>
    <cellStyle name="Normal 40 2 5 2 2 2" xfId="2293"/>
    <cellStyle name="Normal 40 2 5 2 2 2 10" xfId="31948"/>
    <cellStyle name="Normal 40 2 5 2 2 2 2" xfId="6167"/>
    <cellStyle name="Normal 40 2 5 2 2 2 2 2" xfId="8069"/>
    <cellStyle name="Normal 40 2 5 2 2 2 2 2 2" xfId="37654"/>
    <cellStyle name="Normal 40 2 5 2 2 2 2 3" xfId="14627"/>
    <cellStyle name="Normal 40 2 5 2 2 2 2 3 2" xfId="43167"/>
    <cellStyle name="Normal 40 2 5 2 2 2 2 4" xfId="35759"/>
    <cellStyle name="Normal 40 2 5 2 2 2 3" xfId="7392"/>
    <cellStyle name="Normal 40 2 5 2 2 2 3 2" xfId="16939"/>
    <cellStyle name="Normal 40 2 5 2 2 2 3 2 2" xfId="45478"/>
    <cellStyle name="Normal 40 2 5 2 2 2 3 3" xfId="36979"/>
    <cellStyle name="Normal 40 2 5 2 2 2 4" xfId="6819"/>
    <cellStyle name="Normal 40 2 5 2 2 2 4 2" xfId="36406"/>
    <cellStyle name="Normal 40 2 5 2 2 2 5" xfId="6166"/>
    <cellStyle name="Normal 40 2 5 2 2 2 5 2" xfId="35758"/>
    <cellStyle name="Normal 40 2 5 2 2 2 6" xfId="12891"/>
    <cellStyle name="Normal 40 2 5 2 2 2 7" xfId="14626"/>
    <cellStyle name="Normal 40 2 5 2 2 2 7 2" xfId="43166"/>
    <cellStyle name="Normal 40 2 5 2 2 2 8" xfId="22104"/>
    <cellStyle name="Normal 40 2 5 2 2 2 9" xfId="27026"/>
    <cellStyle name="Normal 40 2 5 2 2 3" xfId="6168"/>
    <cellStyle name="Normal 40 2 5 2 2 3 2" xfId="8068"/>
    <cellStyle name="Normal 40 2 5 2 2 3 2 2" xfId="37653"/>
    <cellStyle name="Normal 40 2 5 2 2 3 3" xfId="12890"/>
    <cellStyle name="Normal 40 2 5 2 2 3 4" xfId="14628"/>
    <cellStyle name="Normal 40 2 5 2 2 3 4 2" xfId="43168"/>
    <cellStyle name="Normal 40 2 5 2 2 3 5" xfId="35760"/>
    <cellStyle name="Normal 40 2 5 2 2 4" xfId="7176"/>
    <cellStyle name="Normal 40 2 5 2 2 4 2" xfId="15021"/>
    <cellStyle name="Normal 40 2 5 2 2 4 2 2" xfId="43560"/>
    <cellStyle name="Normal 40 2 5 2 2 4 3" xfId="36763"/>
    <cellStyle name="Normal 40 2 5 2 2 5" xfId="6577"/>
    <cellStyle name="Normal 40 2 5 2 2 5 2" xfId="19919"/>
    <cellStyle name="Normal 40 2 5 2 2 5 2 2" xfId="48456"/>
    <cellStyle name="Normal 40 2 5 2 2 5 3" xfId="36164"/>
    <cellStyle name="Normal 40 2 5 2 2 6" xfId="6165"/>
    <cellStyle name="Normal 40 2 5 2 2 6 2" xfId="35757"/>
    <cellStyle name="Normal 40 2 5 2 2 7" xfId="8383"/>
    <cellStyle name="Normal 40 2 5 2 2 7 2" xfId="37968"/>
    <cellStyle name="Normal 40 2 5 2 2 8" xfId="8624"/>
    <cellStyle name="Normal 40 2 5 2 2 8 2" xfId="38209"/>
    <cellStyle name="Normal 40 2 5 2 2 9" xfId="14625"/>
    <cellStyle name="Normal 40 2 5 2 2 9 2" xfId="43165"/>
    <cellStyle name="Normal 40 2 5 2 20" xfId="2757"/>
    <cellStyle name="Normal 40 2 5 2 20 2" xfId="12892"/>
    <cellStyle name="Normal 40 2 5 2 20 3" xfId="17368"/>
    <cellStyle name="Normal 40 2 5 2 20 3 2" xfId="45905"/>
    <cellStyle name="Normal 40 2 5 2 20 4" xfId="22531"/>
    <cellStyle name="Normal 40 2 5 2 20 5" xfId="27453"/>
    <cellStyle name="Normal 40 2 5 2 20 6" xfId="32375"/>
    <cellStyle name="Normal 40 2 5 2 21" xfId="2876"/>
    <cellStyle name="Normal 40 2 5 2 21 2" xfId="12893"/>
    <cellStyle name="Normal 40 2 5 2 21 3" xfId="17487"/>
    <cellStyle name="Normal 40 2 5 2 21 3 2" xfId="46024"/>
    <cellStyle name="Normal 40 2 5 2 21 4" xfId="22650"/>
    <cellStyle name="Normal 40 2 5 2 21 5" xfId="27572"/>
    <cellStyle name="Normal 40 2 5 2 21 6" xfId="32494"/>
    <cellStyle name="Normal 40 2 5 2 22" xfId="2992"/>
    <cellStyle name="Normal 40 2 5 2 22 2" xfId="12894"/>
    <cellStyle name="Normal 40 2 5 2 22 3" xfId="17603"/>
    <cellStyle name="Normal 40 2 5 2 22 3 2" xfId="46140"/>
    <cellStyle name="Normal 40 2 5 2 22 4" xfId="22766"/>
    <cellStyle name="Normal 40 2 5 2 22 5" xfId="27688"/>
    <cellStyle name="Normal 40 2 5 2 22 6" xfId="32610"/>
    <cellStyle name="Normal 40 2 5 2 23" xfId="3110"/>
    <cellStyle name="Normal 40 2 5 2 23 2" xfId="12895"/>
    <cellStyle name="Normal 40 2 5 2 23 3" xfId="17721"/>
    <cellStyle name="Normal 40 2 5 2 23 3 2" xfId="46258"/>
    <cellStyle name="Normal 40 2 5 2 23 4" xfId="22884"/>
    <cellStyle name="Normal 40 2 5 2 23 5" xfId="27806"/>
    <cellStyle name="Normal 40 2 5 2 23 6" xfId="32728"/>
    <cellStyle name="Normal 40 2 5 2 24" xfId="3228"/>
    <cellStyle name="Normal 40 2 5 2 24 2" xfId="12896"/>
    <cellStyle name="Normal 40 2 5 2 24 3" xfId="17838"/>
    <cellStyle name="Normal 40 2 5 2 24 3 2" xfId="46375"/>
    <cellStyle name="Normal 40 2 5 2 24 4" xfId="23001"/>
    <cellStyle name="Normal 40 2 5 2 24 5" xfId="27923"/>
    <cellStyle name="Normal 40 2 5 2 24 6" xfId="32845"/>
    <cellStyle name="Normal 40 2 5 2 25" xfId="3345"/>
    <cellStyle name="Normal 40 2 5 2 25 2" xfId="12897"/>
    <cellStyle name="Normal 40 2 5 2 25 3" xfId="17955"/>
    <cellStyle name="Normal 40 2 5 2 25 3 2" xfId="46492"/>
    <cellStyle name="Normal 40 2 5 2 25 4" xfId="23118"/>
    <cellStyle name="Normal 40 2 5 2 25 5" xfId="28040"/>
    <cellStyle name="Normal 40 2 5 2 25 6" xfId="32962"/>
    <cellStyle name="Normal 40 2 5 2 26" xfId="3462"/>
    <cellStyle name="Normal 40 2 5 2 26 2" xfId="12898"/>
    <cellStyle name="Normal 40 2 5 2 26 3" xfId="18072"/>
    <cellStyle name="Normal 40 2 5 2 26 3 2" xfId="46609"/>
    <cellStyle name="Normal 40 2 5 2 26 4" xfId="23235"/>
    <cellStyle name="Normal 40 2 5 2 26 5" xfId="28157"/>
    <cellStyle name="Normal 40 2 5 2 26 6" xfId="33079"/>
    <cellStyle name="Normal 40 2 5 2 27" xfId="3576"/>
    <cellStyle name="Normal 40 2 5 2 27 2" xfId="12899"/>
    <cellStyle name="Normal 40 2 5 2 27 3" xfId="18186"/>
    <cellStyle name="Normal 40 2 5 2 27 3 2" xfId="46723"/>
    <cellStyle name="Normal 40 2 5 2 27 4" xfId="23349"/>
    <cellStyle name="Normal 40 2 5 2 27 5" xfId="28271"/>
    <cellStyle name="Normal 40 2 5 2 27 6" xfId="33193"/>
    <cellStyle name="Normal 40 2 5 2 28" xfId="3693"/>
    <cellStyle name="Normal 40 2 5 2 28 2" xfId="12900"/>
    <cellStyle name="Normal 40 2 5 2 28 3" xfId="18302"/>
    <cellStyle name="Normal 40 2 5 2 28 3 2" xfId="46839"/>
    <cellStyle name="Normal 40 2 5 2 28 4" xfId="23465"/>
    <cellStyle name="Normal 40 2 5 2 28 5" xfId="28387"/>
    <cellStyle name="Normal 40 2 5 2 28 6" xfId="33309"/>
    <cellStyle name="Normal 40 2 5 2 29" xfId="3809"/>
    <cellStyle name="Normal 40 2 5 2 29 2" xfId="12901"/>
    <cellStyle name="Normal 40 2 5 2 29 3" xfId="18417"/>
    <cellStyle name="Normal 40 2 5 2 29 3 2" xfId="46954"/>
    <cellStyle name="Normal 40 2 5 2 29 4" xfId="23580"/>
    <cellStyle name="Normal 40 2 5 2 29 5" xfId="28502"/>
    <cellStyle name="Normal 40 2 5 2 29 6" xfId="33424"/>
    <cellStyle name="Normal 40 2 5 2 3" xfId="476"/>
    <cellStyle name="Normal 40 2 5 2 3 10" xfId="30150"/>
    <cellStyle name="Normal 40 2 5 2 3 2" xfId="6170"/>
    <cellStyle name="Normal 40 2 5 2 3 2 2" xfId="8070"/>
    <cellStyle name="Normal 40 2 5 2 3 2 2 2" xfId="37655"/>
    <cellStyle name="Normal 40 2 5 2 3 2 3" xfId="14630"/>
    <cellStyle name="Normal 40 2 5 2 3 2 3 2" xfId="43170"/>
    <cellStyle name="Normal 40 2 5 2 3 2 4" xfId="35762"/>
    <cellStyle name="Normal 40 2 5 2 3 3" xfId="7393"/>
    <cellStyle name="Normal 40 2 5 2 3 3 2" xfId="15141"/>
    <cellStyle name="Normal 40 2 5 2 3 3 2 2" xfId="43680"/>
    <cellStyle name="Normal 40 2 5 2 3 3 3" xfId="36980"/>
    <cellStyle name="Normal 40 2 5 2 3 4" xfId="6699"/>
    <cellStyle name="Normal 40 2 5 2 3 4 2" xfId="36286"/>
    <cellStyle name="Normal 40 2 5 2 3 5" xfId="6169"/>
    <cellStyle name="Normal 40 2 5 2 3 5 2" xfId="35761"/>
    <cellStyle name="Normal 40 2 5 2 3 6" xfId="12902"/>
    <cellStyle name="Normal 40 2 5 2 3 7" xfId="14629"/>
    <cellStyle name="Normal 40 2 5 2 3 7 2" xfId="43169"/>
    <cellStyle name="Normal 40 2 5 2 3 8" xfId="20306"/>
    <cellStyle name="Normal 40 2 5 2 3 9" xfId="25228"/>
    <cellStyle name="Normal 40 2 5 2 30" xfId="3926"/>
    <cellStyle name="Normal 40 2 5 2 30 2" xfId="12903"/>
    <cellStyle name="Normal 40 2 5 2 30 3" xfId="18533"/>
    <cellStyle name="Normal 40 2 5 2 30 3 2" xfId="47070"/>
    <cellStyle name="Normal 40 2 5 2 30 4" xfId="23696"/>
    <cellStyle name="Normal 40 2 5 2 30 5" xfId="28618"/>
    <cellStyle name="Normal 40 2 5 2 30 6" xfId="33540"/>
    <cellStyle name="Normal 40 2 5 2 31" xfId="4044"/>
    <cellStyle name="Normal 40 2 5 2 31 2" xfId="12904"/>
    <cellStyle name="Normal 40 2 5 2 31 3" xfId="18651"/>
    <cellStyle name="Normal 40 2 5 2 31 3 2" xfId="47188"/>
    <cellStyle name="Normal 40 2 5 2 31 4" xfId="23814"/>
    <cellStyle name="Normal 40 2 5 2 31 5" xfId="28736"/>
    <cellStyle name="Normal 40 2 5 2 31 6" xfId="33658"/>
    <cellStyle name="Normal 40 2 5 2 32" xfId="4159"/>
    <cellStyle name="Normal 40 2 5 2 32 2" xfId="12905"/>
    <cellStyle name="Normal 40 2 5 2 32 3" xfId="18765"/>
    <cellStyle name="Normal 40 2 5 2 32 3 2" xfId="47302"/>
    <cellStyle name="Normal 40 2 5 2 32 4" xfId="23928"/>
    <cellStyle name="Normal 40 2 5 2 32 5" xfId="28850"/>
    <cellStyle name="Normal 40 2 5 2 32 6" xfId="33772"/>
    <cellStyle name="Normal 40 2 5 2 33" xfId="4274"/>
    <cellStyle name="Normal 40 2 5 2 33 2" xfId="12906"/>
    <cellStyle name="Normal 40 2 5 2 33 3" xfId="18880"/>
    <cellStyle name="Normal 40 2 5 2 33 3 2" xfId="47417"/>
    <cellStyle name="Normal 40 2 5 2 33 4" xfId="24043"/>
    <cellStyle name="Normal 40 2 5 2 33 5" xfId="28965"/>
    <cellStyle name="Normal 40 2 5 2 33 6" xfId="33887"/>
    <cellStyle name="Normal 40 2 5 2 34" xfId="4401"/>
    <cellStyle name="Normal 40 2 5 2 34 2" xfId="12907"/>
    <cellStyle name="Normal 40 2 5 2 34 3" xfId="19007"/>
    <cellStyle name="Normal 40 2 5 2 34 3 2" xfId="47544"/>
    <cellStyle name="Normal 40 2 5 2 34 4" xfId="24170"/>
    <cellStyle name="Normal 40 2 5 2 34 5" xfId="29092"/>
    <cellStyle name="Normal 40 2 5 2 34 6" xfId="34014"/>
    <cellStyle name="Normal 40 2 5 2 35" xfId="4516"/>
    <cellStyle name="Normal 40 2 5 2 35 2" xfId="12908"/>
    <cellStyle name="Normal 40 2 5 2 35 3" xfId="19121"/>
    <cellStyle name="Normal 40 2 5 2 35 3 2" xfId="47658"/>
    <cellStyle name="Normal 40 2 5 2 35 4" xfId="24284"/>
    <cellStyle name="Normal 40 2 5 2 35 5" xfId="29206"/>
    <cellStyle name="Normal 40 2 5 2 35 6" xfId="34128"/>
    <cellStyle name="Normal 40 2 5 2 36" xfId="4633"/>
    <cellStyle name="Normal 40 2 5 2 36 2" xfId="12909"/>
    <cellStyle name="Normal 40 2 5 2 36 3" xfId="19238"/>
    <cellStyle name="Normal 40 2 5 2 36 3 2" xfId="47775"/>
    <cellStyle name="Normal 40 2 5 2 36 4" xfId="24401"/>
    <cellStyle name="Normal 40 2 5 2 36 5" xfId="29323"/>
    <cellStyle name="Normal 40 2 5 2 36 6" xfId="34245"/>
    <cellStyle name="Normal 40 2 5 2 37" xfId="4749"/>
    <cellStyle name="Normal 40 2 5 2 37 2" xfId="12910"/>
    <cellStyle name="Normal 40 2 5 2 37 3" xfId="19354"/>
    <cellStyle name="Normal 40 2 5 2 37 3 2" xfId="47891"/>
    <cellStyle name="Normal 40 2 5 2 37 4" xfId="24517"/>
    <cellStyle name="Normal 40 2 5 2 37 5" xfId="29439"/>
    <cellStyle name="Normal 40 2 5 2 37 6" xfId="34361"/>
    <cellStyle name="Normal 40 2 5 2 38" xfId="4864"/>
    <cellStyle name="Normal 40 2 5 2 38 2" xfId="12911"/>
    <cellStyle name="Normal 40 2 5 2 38 3" xfId="19469"/>
    <cellStyle name="Normal 40 2 5 2 38 3 2" xfId="48006"/>
    <cellStyle name="Normal 40 2 5 2 38 4" xfId="24632"/>
    <cellStyle name="Normal 40 2 5 2 38 5" xfId="29554"/>
    <cellStyle name="Normal 40 2 5 2 38 6" xfId="34476"/>
    <cellStyle name="Normal 40 2 5 2 39" xfId="4985"/>
    <cellStyle name="Normal 40 2 5 2 39 2" xfId="12912"/>
    <cellStyle name="Normal 40 2 5 2 39 3" xfId="19589"/>
    <cellStyle name="Normal 40 2 5 2 39 3 2" xfId="48126"/>
    <cellStyle name="Normal 40 2 5 2 39 4" xfId="24752"/>
    <cellStyle name="Normal 40 2 5 2 39 5" xfId="29674"/>
    <cellStyle name="Normal 40 2 5 2 39 6" xfId="34596"/>
    <cellStyle name="Normal 40 2 5 2 4" xfId="598"/>
    <cellStyle name="Normal 40 2 5 2 4 10" xfId="30271"/>
    <cellStyle name="Normal 40 2 5 2 4 2" xfId="6172"/>
    <cellStyle name="Normal 40 2 5 2 4 2 2" xfId="8071"/>
    <cellStyle name="Normal 40 2 5 2 4 2 2 2" xfId="37656"/>
    <cellStyle name="Normal 40 2 5 2 4 2 3" xfId="14632"/>
    <cellStyle name="Normal 40 2 5 2 4 2 3 2" xfId="43172"/>
    <cellStyle name="Normal 40 2 5 2 4 2 4" xfId="35764"/>
    <cellStyle name="Normal 40 2 5 2 4 3" xfId="7544"/>
    <cellStyle name="Normal 40 2 5 2 4 3 2" xfId="15262"/>
    <cellStyle name="Normal 40 2 5 2 4 3 2 2" xfId="43801"/>
    <cellStyle name="Normal 40 2 5 2 4 3 3" xfId="37130"/>
    <cellStyle name="Normal 40 2 5 2 4 4" xfId="6940"/>
    <cellStyle name="Normal 40 2 5 2 4 4 2" xfId="36527"/>
    <cellStyle name="Normal 40 2 5 2 4 5" xfId="6171"/>
    <cellStyle name="Normal 40 2 5 2 4 5 2" xfId="35763"/>
    <cellStyle name="Normal 40 2 5 2 4 6" xfId="12913"/>
    <cellStyle name="Normal 40 2 5 2 4 7" xfId="14631"/>
    <cellStyle name="Normal 40 2 5 2 4 7 2" xfId="43171"/>
    <cellStyle name="Normal 40 2 5 2 4 8" xfId="20427"/>
    <cellStyle name="Normal 40 2 5 2 4 9" xfId="25349"/>
    <cellStyle name="Normal 40 2 5 2 40" xfId="5100"/>
    <cellStyle name="Normal 40 2 5 2 40 2" xfId="12914"/>
    <cellStyle name="Normal 40 2 5 2 40 3" xfId="19704"/>
    <cellStyle name="Normal 40 2 5 2 40 3 2" xfId="48241"/>
    <cellStyle name="Normal 40 2 5 2 40 4" xfId="24867"/>
    <cellStyle name="Normal 40 2 5 2 40 5" xfId="29789"/>
    <cellStyle name="Normal 40 2 5 2 40 6" xfId="34711"/>
    <cellStyle name="Normal 40 2 5 2 41" xfId="6164"/>
    <cellStyle name="Normal 40 2 5 2 41 2" xfId="12879"/>
    <cellStyle name="Normal 40 2 5 2 41 3" xfId="14901"/>
    <cellStyle name="Normal 40 2 5 2 41 3 2" xfId="43440"/>
    <cellStyle name="Normal 40 2 5 2 41 4" xfId="35756"/>
    <cellStyle name="Normal 40 2 5 2 42" xfId="8267"/>
    <cellStyle name="Normal 40 2 5 2 42 2" xfId="19918"/>
    <cellStyle name="Normal 40 2 5 2 42 2 2" xfId="48455"/>
    <cellStyle name="Normal 40 2 5 2 42 3" xfId="37852"/>
    <cellStyle name="Normal 40 2 5 2 43" xfId="8508"/>
    <cellStyle name="Normal 40 2 5 2 43 2" xfId="38093"/>
    <cellStyle name="Normal 40 2 5 2 44" xfId="13718"/>
    <cellStyle name="Normal 40 2 5 2 44 2" xfId="42258"/>
    <cellStyle name="Normal 40 2 5 2 45" xfId="20066"/>
    <cellStyle name="Normal 40 2 5 2 46" xfId="24989"/>
    <cellStyle name="Normal 40 2 5 2 47" xfId="29910"/>
    <cellStyle name="Normal 40 2 5 2 5" xfId="733"/>
    <cellStyle name="Normal 40 2 5 2 5 2" xfId="8067"/>
    <cellStyle name="Normal 40 2 5 2 5 2 2" xfId="15394"/>
    <cellStyle name="Normal 40 2 5 2 5 2 2 2" xfId="43933"/>
    <cellStyle name="Normal 40 2 5 2 5 2 3" xfId="37652"/>
    <cellStyle name="Normal 40 2 5 2 5 3" xfId="6173"/>
    <cellStyle name="Normal 40 2 5 2 5 3 2" xfId="35765"/>
    <cellStyle name="Normal 40 2 5 2 5 4" xfId="12915"/>
    <cellStyle name="Normal 40 2 5 2 5 5" xfId="14633"/>
    <cellStyle name="Normal 40 2 5 2 5 5 2" xfId="43173"/>
    <cellStyle name="Normal 40 2 5 2 5 6" xfId="20559"/>
    <cellStyle name="Normal 40 2 5 2 5 7" xfId="25481"/>
    <cellStyle name="Normal 40 2 5 2 5 8" xfId="30403"/>
    <cellStyle name="Normal 40 2 5 2 6" xfId="847"/>
    <cellStyle name="Normal 40 2 5 2 6 2" xfId="7060"/>
    <cellStyle name="Normal 40 2 5 2 6 2 2" xfId="36647"/>
    <cellStyle name="Normal 40 2 5 2 6 3" xfId="12916"/>
    <cellStyle name="Normal 40 2 5 2 6 4" xfId="15508"/>
    <cellStyle name="Normal 40 2 5 2 6 4 2" xfId="44047"/>
    <cellStyle name="Normal 40 2 5 2 6 5" xfId="20673"/>
    <cellStyle name="Normal 40 2 5 2 6 6" xfId="25595"/>
    <cellStyle name="Normal 40 2 5 2 6 7" xfId="30517"/>
    <cellStyle name="Normal 40 2 5 2 7" xfId="961"/>
    <cellStyle name="Normal 40 2 5 2 7 2" xfId="6457"/>
    <cellStyle name="Normal 40 2 5 2 7 2 2" xfId="36044"/>
    <cellStyle name="Normal 40 2 5 2 7 3" xfId="12917"/>
    <cellStyle name="Normal 40 2 5 2 7 4" xfId="15622"/>
    <cellStyle name="Normal 40 2 5 2 7 4 2" xfId="44161"/>
    <cellStyle name="Normal 40 2 5 2 7 5" xfId="20787"/>
    <cellStyle name="Normal 40 2 5 2 7 6" xfId="25709"/>
    <cellStyle name="Normal 40 2 5 2 7 7" xfId="30631"/>
    <cellStyle name="Normal 40 2 5 2 8" xfId="1108"/>
    <cellStyle name="Normal 40 2 5 2 8 2" xfId="12918"/>
    <cellStyle name="Normal 40 2 5 2 8 3" xfId="15763"/>
    <cellStyle name="Normal 40 2 5 2 8 3 2" xfId="44302"/>
    <cellStyle name="Normal 40 2 5 2 8 4" xfId="20928"/>
    <cellStyle name="Normal 40 2 5 2 8 5" xfId="25850"/>
    <cellStyle name="Normal 40 2 5 2 8 6" xfId="30772"/>
    <cellStyle name="Normal 40 2 5 2 9" xfId="1257"/>
    <cellStyle name="Normal 40 2 5 2 9 2" xfId="12919"/>
    <cellStyle name="Normal 40 2 5 2 9 3" xfId="15907"/>
    <cellStyle name="Normal 40 2 5 2 9 3 2" xfId="44446"/>
    <cellStyle name="Normal 40 2 5 2 9 4" xfId="21072"/>
    <cellStyle name="Normal 40 2 5 2 9 5" xfId="25994"/>
    <cellStyle name="Normal 40 2 5 2 9 6" xfId="30916"/>
    <cellStyle name="Normal 40 2 5 20" xfId="2575"/>
    <cellStyle name="Normal 40 2 5 20 2" xfId="12920"/>
    <cellStyle name="Normal 40 2 5 20 3" xfId="17186"/>
    <cellStyle name="Normal 40 2 5 20 3 2" xfId="45723"/>
    <cellStyle name="Normal 40 2 5 20 4" xfId="22349"/>
    <cellStyle name="Normal 40 2 5 20 5" xfId="27271"/>
    <cellStyle name="Normal 40 2 5 20 6" xfId="32193"/>
    <cellStyle name="Normal 40 2 5 21" xfId="2693"/>
    <cellStyle name="Normal 40 2 5 21 2" xfId="12921"/>
    <cellStyle name="Normal 40 2 5 21 3" xfId="17304"/>
    <cellStyle name="Normal 40 2 5 21 3 2" xfId="45841"/>
    <cellStyle name="Normal 40 2 5 21 4" xfId="22467"/>
    <cellStyle name="Normal 40 2 5 21 5" xfId="27389"/>
    <cellStyle name="Normal 40 2 5 21 6" xfId="32311"/>
    <cellStyle name="Normal 40 2 5 22" xfId="2812"/>
    <cellStyle name="Normal 40 2 5 22 2" xfId="12922"/>
    <cellStyle name="Normal 40 2 5 22 3" xfId="17423"/>
    <cellStyle name="Normal 40 2 5 22 3 2" xfId="45960"/>
    <cellStyle name="Normal 40 2 5 22 4" xfId="22586"/>
    <cellStyle name="Normal 40 2 5 22 5" xfId="27508"/>
    <cellStyle name="Normal 40 2 5 22 6" xfId="32430"/>
    <cellStyle name="Normal 40 2 5 23" xfId="2928"/>
    <cellStyle name="Normal 40 2 5 23 2" xfId="12923"/>
    <cellStyle name="Normal 40 2 5 23 3" xfId="17539"/>
    <cellStyle name="Normal 40 2 5 23 3 2" xfId="46076"/>
    <cellStyle name="Normal 40 2 5 23 4" xfId="22702"/>
    <cellStyle name="Normal 40 2 5 23 5" xfId="27624"/>
    <cellStyle name="Normal 40 2 5 23 6" xfId="32546"/>
    <cellStyle name="Normal 40 2 5 24" xfId="3046"/>
    <cellStyle name="Normal 40 2 5 24 2" xfId="12924"/>
    <cellStyle name="Normal 40 2 5 24 3" xfId="17657"/>
    <cellStyle name="Normal 40 2 5 24 3 2" xfId="46194"/>
    <cellStyle name="Normal 40 2 5 24 4" xfId="22820"/>
    <cellStyle name="Normal 40 2 5 24 5" xfId="27742"/>
    <cellStyle name="Normal 40 2 5 24 6" xfId="32664"/>
    <cellStyle name="Normal 40 2 5 25" xfId="3164"/>
    <cellStyle name="Normal 40 2 5 25 2" xfId="12925"/>
    <cellStyle name="Normal 40 2 5 25 3" xfId="17774"/>
    <cellStyle name="Normal 40 2 5 25 3 2" xfId="46311"/>
    <cellStyle name="Normal 40 2 5 25 4" xfId="22937"/>
    <cellStyle name="Normal 40 2 5 25 5" xfId="27859"/>
    <cellStyle name="Normal 40 2 5 25 6" xfId="32781"/>
    <cellStyle name="Normal 40 2 5 26" xfId="3281"/>
    <cellStyle name="Normal 40 2 5 26 2" xfId="12926"/>
    <cellStyle name="Normal 40 2 5 26 3" xfId="17891"/>
    <cellStyle name="Normal 40 2 5 26 3 2" xfId="46428"/>
    <cellStyle name="Normal 40 2 5 26 4" xfId="23054"/>
    <cellStyle name="Normal 40 2 5 26 5" xfId="27976"/>
    <cellStyle name="Normal 40 2 5 26 6" xfId="32898"/>
    <cellStyle name="Normal 40 2 5 27" xfId="3398"/>
    <cellStyle name="Normal 40 2 5 27 2" xfId="12927"/>
    <cellStyle name="Normal 40 2 5 27 3" xfId="18008"/>
    <cellStyle name="Normal 40 2 5 27 3 2" xfId="46545"/>
    <cellStyle name="Normal 40 2 5 27 4" xfId="23171"/>
    <cellStyle name="Normal 40 2 5 27 5" xfId="28093"/>
    <cellStyle name="Normal 40 2 5 27 6" xfId="33015"/>
    <cellStyle name="Normal 40 2 5 28" xfId="3512"/>
    <cellStyle name="Normal 40 2 5 28 2" xfId="12928"/>
    <cellStyle name="Normal 40 2 5 28 3" xfId="18122"/>
    <cellStyle name="Normal 40 2 5 28 3 2" xfId="46659"/>
    <cellStyle name="Normal 40 2 5 28 4" xfId="23285"/>
    <cellStyle name="Normal 40 2 5 28 5" xfId="28207"/>
    <cellStyle name="Normal 40 2 5 28 6" xfId="33129"/>
    <cellStyle name="Normal 40 2 5 29" xfId="3629"/>
    <cellStyle name="Normal 40 2 5 29 2" xfId="12929"/>
    <cellStyle name="Normal 40 2 5 29 3" xfId="18238"/>
    <cellStyle name="Normal 40 2 5 29 3 2" xfId="46775"/>
    <cellStyle name="Normal 40 2 5 29 4" xfId="23401"/>
    <cellStyle name="Normal 40 2 5 29 5" xfId="28323"/>
    <cellStyle name="Normal 40 2 5 29 6" xfId="33245"/>
    <cellStyle name="Normal 40 2 5 3" xfId="292"/>
    <cellStyle name="Normal 40 2 5 3 10" xfId="20122"/>
    <cellStyle name="Normal 40 2 5 3 11" xfId="25045"/>
    <cellStyle name="Normal 40 2 5 3 12" xfId="29966"/>
    <cellStyle name="Normal 40 2 5 3 2" xfId="2232"/>
    <cellStyle name="Normal 40 2 5 3 2 10" xfId="31888"/>
    <cellStyle name="Normal 40 2 5 3 2 2" xfId="6176"/>
    <cellStyle name="Normal 40 2 5 3 2 2 2" xfId="8073"/>
    <cellStyle name="Normal 40 2 5 3 2 2 2 2" xfId="37658"/>
    <cellStyle name="Normal 40 2 5 3 2 2 3" xfId="14636"/>
    <cellStyle name="Normal 40 2 5 3 2 2 3 2" xfId="43176"/>
    <cellStyle name="Normal 40 2 5 3 2 2 4" xfId="35768"/>
    <cellStyle name="Normal 40 2 5 3 2 3" xfId="7394"/>
    <cellStyle name="Normal 40 2 5 3 2 3 2" xfId="16879"/>
    <cellStyle name="Normal 40 2 5 3 2 3 2 2" xfId="45418"/>
    <cellStyle name="Normal 40 2 5 3 2 3 3" xfId="36981"/>
    <cellStyle name="Normal 40 2 5 3 2 4" xfId="6755"/>
    <cellStyle name="Normal 40 2 5 3 2 4 2" xfId="36342"/>
    <cellStyle name="Normal 40 2 5 3 2 5" xfId="6175"/>
    <cellStyle name="Normal 40 2 5 3 2 5 2" xfId="35767"/>
    <cellStyle name="Normal 40 2 5 3 2 6" xfId="12931"/>
    <cellStyle name="Normal 40 2 5 3 2 7" xfId="14635"/>
    <cellStyle name="Normal 40 2 5 3 2 7 2" xfId="43175"/>
    <cellStyle name="Normal 40 2 5 3 2 8" xfId="22044"/>
    <cellStyle name="Normal 40 2 5 3 2 9" xfId="26966"/>
    <cellStyle name="Normal 40 2 5 3 3" xfId="6177"/>
    <cellStyle name="Normal 40 2 5 3 3 2" xfId="8072"/>
    <cellStyle name="Normal 40 2 5 3 3 2 2" xfId="37657"/>
    <cellStyle name="Normal 40 2 5 3 3 3" xfId="12930"/>
    <cellStyle name="Normal 40 2 5 3 3 4" xfId="14637"/>
    <cellStyle name="Normal 40 2 5 3 3 4 2" xfId="43177"/>
    <cellStyle name="Normal 40 2 5 3 3 5" xfId="35769"/>
    <cellStyle name="Normal 40 2 5 3 4" xfId="7116"/>
    <cellStyle name="Normal 40 2 5 3 4 2" xfId="14957"/>
    <cellStyle name="Normal 40 2 5 3 4 2 2" xfId="43496"/>
    <cellStyle name="Normal 40 2 5 3 4 3" xfId="36703"/>
    <cellStyle name="Normal 40 2 5 3 5" xfId="6513"/>
    <cellStyle name="Normal 40 2 5 3 5 2" xfId="19920"/>
    <cellStyle name="Normal 40 2 5 3 5 2 2" xfId="48457"/>
    <cellStyle name="Normal 40 2 5 3 5 3" xfId="36100"/>
    <cellStyle name="Normal 40 2 5 3 6" xfId="6174"/>
    <cellStyle name="Normal 40 2 5 3 6 2" xfId="35766"/>
    <cellStyle name="Normal 40 2 5 3 7" xfId="8323"/>
    <cellStyle name="Normal 40 2 5 3 7 2" xfId="37908"/>
    <cellStyle name="Normal 40 2 5 3 8" xfId="8564"/>
    <cellStyle name="Normal 40 2 5 3 8 2" xfId="38149"/>
    <cellStyle name="Normal 40 2 5 3 9" xfId="14634"/>
    <cellStyle name="Normal 40 2 5 3 9 2" xfId="43174"/>
    <cellStyle name="Normal 40 2 5 30" xfId="3745"/>
    <cellStyle name="Normal 40 2 5 30 2" xfId="12932"/>
    <cellStyle name="Normal 40 2 5 30 3" xfId="18353"/>
    <cellStyle name="Normal 40 2 5 30 3 2" xfId="46890"/>
    <cellStyle name="Normal 40 2 5 30 4" xfId="23516"/>
    <cellStyle name="Normal 40 2 5 30 5" xfId="28438"/>
    <cellStyle name="Normal 40 2 5 30 6" xfId="33360"/>
    <cellStyle name="Normal 40 2 5 31" xfId="3862"/>
    <cellStyle name="Normal 40 2 5 31 2" xfId="12933"/>
    <cellStyle name="Normal 40 2 5 31 3" xfId="18469"/>
    <cellStyle name="Normal 40 2 5 31 3 2" xfId="47006"/>
    <cellStyle name="Normal 40 2 5 31 4" xfId="23632"/>
    <cellStyle name="Normal 40 2 5 31 5" xfId="28554"/>
    <cellStyle name="Normal 40 2 5 31 6" xfId="33476"/>
    <cellStyle name="Normal 40 2 5 32" xfId="3980"/>
    <cellStyle name="Normal 40 2 5 32 2" xfId="12934"/>
    <cellStyle name="Normal 40 2 5 32 3" xfId="18587"/>
    <cellStyle name="Normal 40 2 5 32 3 2" xfId="47124"/>
    <cellStyle name="Normal 40 2 5 32 4" xfId="23750"/>
    <cellStyle name="Normal 40 2 5 32 5" xfId="28672"/>
    <cellStyle name="Normal 40 2 5 32 6" xfId="33594"/>
    <cellStyle name="Normal 40 2 5 33" xfId="4095"/>
    <cellStyle name="Normal 40 2 5 33 2" xfId="12935"/>
    <cellStyle name="Normal 40 2 5 33 3" xfId="18701"/>
    <cellStyle name="Normal 40 2 5 33 3 2" xfId="47238"/>
    <cellStyle name="Normal 40 2 5 33 4" xfId="23864"/>
    <cellStyle name="Normal 40 2 5 33 5" xfId="28786"/>
    <cellStyle name="Normal 40 2 5 33 6" xfId="33708"/>
    <cellStyle name="Normal 40 2 5 34" xfId="4210"/>
    <cellStyle name="Normal 40 2 5 34 2" xfId="12936"/>
    <cellStyle name="Normal 40 2 5 34 3" xfId="18816"/>
    <cellStyle name="Normal 40 2 5 34 3 2" xfId="47353"/>
    <cellStyle name="Normal 40 2 5 34 4" xfId="23979"/>
    <cellStyle name="Normal 40 2 5 34 5" xfId="28901"/>
    <cellStyle name="Normal 40 2 5 34 6" xfId="33823"/>
    <cellStyle name="Normal 40 2 5 35" xfId="4337"/>
    <cellStyle name="Normal 40 2 5 35 2" xfId="12937"/>
    <cellStyle name="Normal 40 2 5 35 3" xfId="18943"/>
    <cellStyle name="Normal 40 2 5 35 3 2" xfId="47480"/>
    <cellStyle name="Normal 40 2 5 35 4" xfId="24106"/>
    <cellStyle name="Normal 40 2 5 35 5" xfId="29028"/>
    <cellStyle name="Normal 40 2 5 35 6" xfId="33950"/>
    <cellStyle name="Normal 40 2 5 36" xfId="4452"/>
    <cellStyle name="Normal 40 2 5 36 2" xfId="12938"/>
    <cellStyle name="Normal 40 2 5 36 3" xfId="19057"/>
    <cellStyle name="Normal 40 2 5 36 3 2" xfId="47594"/>
    <cellStyle name="Normal 40 2 5 36 4" xfId="24220"/>
    <cellStyle name="Normal 40 2 5 36 5" xfId="29142"/>
    <cellStyle name="Normal 40 2 5 36 6" xfId="34064"/>
    <cellStyle name="Normal 40 2 5 37" xfId="4569"/>
    <cellStyle name="Normal 40 2 5 37 2" xfId="12939"/>
    <cellStyle name="Normal 40 2 5 37 3" xfId="19174"/>
    <cellStyle name="Normal 40 2 5 37 3 2" xfId="47711"/>
    <cellStyle name="Normal 40 2 5 37 4" xfId="24337"/>
    <cellStyle name="Normal 40 2 5 37 5" xfId="29259"/>
    <cellStyle name="Normal 40 2 5 37 6" xfId="34181"/>
    <cellStyle name="Normal 40 2 5 38" xfId="4685"/>
    <cellStyle name="Normal 40 2 5 38 2" xfId="12940"/>
    <cellStyle name="Normal 40 2 5 38 3" xfId="19290"/>
    <cellStyle name="Normal 40 2 5 38 3 2" xfId="47827"/>
    <cellStyle name="Normal 40 2 5 38 4" xfId="24453"/>
    <cellStyle name="Normal 40 2 5 38 5" xfId="29375"/>
    <cellStyle name="Normal 40 2 5 38 6" xfId="34297"/>
    <cellStyle name="Normal 40 2 5 39" xfId="4800"/>
    <cellStyle name="Normal 40 2 5 39 2" xfId="12941"/>
    <cellStyle name="Normal 40 2 5 39 3" xfId="19405"/>
    <cellStyle name="Normal 40 2 5 39 3 2" xfId="47942"/>
    <cellStyle name="Normal 40 2 5 39 4" xfId="24568"/>
    <cellStyle name="Normal 40 2 5 39 5" xfId="29490"/>
    <cellStyle name="Normal 40 2 5 39 6" xfId="34412"/>
    <cellStyle name="Normal 40 2 5 4" xfId="412"/>
    <cellStyle name="Normal 40 2 5 4 10" xfId="30086"/>
    <cellStyle name="Normal 40 2 5 4 2" xfId="6179"/>
    <cellStyle name="Normal 40 2 5 4 2 2" xfId="8074"/>
    <cellStyle name="Normal 40 2 5 4 2 2 2" xfId="37659"/>
    <cellStyle name="Normal 40 2 5 4 2 3" xfId="14639"/>
    <cellStyle name="Normal 40 2 5 4 2 3 2" xfId="43179"/>
    <cellStyle name="Normal 40 2 5 4 2 4" xfId="35771"/>
    <cellStyle name="Normal 40 2 5 4 3" xfId="7395"/>
    <cellStyle name="Normal 40 2 5 4 3 2" xfId="15077"/>
    <cellStyle name="Normal 40 2 5 4 3 2 2" xfId="43616"/>
    <cellStyle name="Normal 40 2 5 4 3 3" xfId="36982"/>
    <cellStyle name="Normal 40 2 5 4 4" xfId="6635"/>
    <cellStyle name="Normal 40 2 5 4 4 2" xfId="36222"/>
    <cellStyle name="Normal 40 2 5 4 5" xfId="6178"/>
    <cellStyle name="Normal 40 2 5 4 5 2" xfId="35770"/>
    <cellStyle name="Normal 40 2 5 4 6" xfId="12942"/>
    <cellStyle name="Normal 40 2 5 4 7" xfId="14638"/>
    <cellStyle name="Normal 40 2 5 4 7 2" xfId="43178"/>
    <cellStyle name="Normal 40 2 5 4 8" xfId="20242"/>
    <cellStyle name="Normal 40 2 5 4 9" xfId="25164"/>
    <cellStyle name="Normal 40 2 5 40" xfId="4921"/>
    <cellStyle name="Normal 40 2 5 40 2" xfId="12943"/>
    <cellStyle name="Normal 40 2 5 40 3" xfId="19525"/>
    <cellStyle name="Normal 40 2 5 40 3 2" xfId="48062"/>
    <cellStyle name="Normal 40 2 5 40 4" xfId="24688"/>
    <cellStyle name="Normal 40 2 5 40 5" xfId="29610"/>
    <cellStyle name="Normal 40 2 5 40 6" xfId="34532"/>
    <cellStyle name="Normal 40 2 5 41" xfId="5036"/>
    <cellStyle name="Normal 40 2 5 41 2" xfId="12944"/>
    <cellStyle name="Normal 40 2 5 41 3" xfId="19640"/>
    <cellStyle name="Normal 40 2 5 41 3 2" xfId="48177"/>
    <cellStyle name="Normal 40 2 5 41 4" xfId="24803"/>
    <cellStyle name="Normal 40 2 5 41 5" xfId="29725"/>
    <cellStyle name="Normal 40 2 5 41 6" xfId="34647"/>
    <cellStyle name="Normal 40 2 5 42" xfId="6163"/>
    <cellStyle name="Normal 40 2 5 42 2" xfId="12868"/>
    <cellStyle name="Normal 40 2 5 42 3" xfId="14837"/>
    <cellStyle name="Normal 40 2 5 42 3 2" xfId="43376"/>
    <cellStyle name="Normal 40 2 5 42 4" xfId="35755"/>
    <cellStyle name="Normal 40 2 5 43" xfId="8203"/>
    <cellStyle name="Normal 40 2 5 43 2" xfId="19917"/>
    <cellStyle name="Normal 40 2 5 43 2 2" xfId="48454"/>
    <cellStyle name="Normal 40 2 5 43 3" xfId="37788"/>
    <cellStyle name="Normal 40 2 5 44" xfId="8444"/>
    <cellStyle name="Normal 40 2 5 44 2" xfId="38029"/>
    <cellStyle name="Normal 40 2 5 45" xfId="13654"/>
    <cellStyle name="Normal 40 2 5 45 2" xfId="42194"/>
    <cellStyle name="Normal 40 2 5 46" xfId="20002"/>
    <cellStyle name="Normal 40 2 5 47" xfId="24925"/>
    <cellStyle name="Normal 40 2 5 48" xfId="29846"/>
    <cellStyle name="Normal 40 2 5 5" xfId="534"/>
    <cellStyle name="Normal 40 2 5 5 10" xfId="30207"/>
    <cellStyle name="Normal 40 2 5 5 2" xfId="6181"/>
    <cellStyle name="Normal 40 2 5 5 2 2" xfId="8075"/>
    <cellStyle name="Normal 40 2 5 5 2 2 2" xfId="37660"/>
    <cellStyle name="Normal 40 2 5 5 2 3" xfId="14641"/>
    <cellStyle name="Normal 40 2 5 5 2 3 2" xfId="43181"/>
    <cellStyle name="Normal 40 2 5 5 2 4" xfId="35773"/>
    <cellStyle name="Normal 40 2 5 5 3" xfId="7480"/>
    <cellStyle name="Normal 40 2 5 5 3 2" xfId="15198"/>
    <cellStyle name="Normal 40 2 5 5 3 2 2" xfId="43737"/>
    <cellStyle name="Normal 40 2 5 5 3 3" xfId="37066"/>
    <cellStyle name="Normal 40 2 5 5 4" xfId="6876"/>
    <cellStyle name="Normal 40 2 5 5 4 2" xfId="36463"/>
    <cellStyle name="Normal 40 2 5 5 5" xfId="6180"/>
    <cellStyle name="Normal 40 2 5 5 5 2" xfId="35772"/>
    <cellStyle name="Normal 40 2 5 5 6" xfId="12945"/>
    <cellStyle name="Normal 40 2 5 5 7" xfId="14640"/>
    <cellStyle name="Normal 40 2 5 5 7 2" xfId="43180"/>
    <cellStyle name="Normal 40 2 5 5 8" xfId="20363"/>
    <cellStyle name="Normal 40 2 5 5 9" xfId="25285"/>
    <cellStyle name="Normal 40 2 5 6" xfId="669"/>
    <cellStyle name="Normal 40 2 5 6 2" xfId="8066"/>
    <cellStyle name="Normal 40 2 5 6 2 2" xfId="15330"/>
    <cellStyle name="Normal 40 2 5 6 2 2 2" xfId="43869"/>
    <cellStyle name="Normal 40 2 5 6 2 3" xfId="37651"/>
    <cellStyle name="Normal 40 2 5 6 3" xfId="6182"/>
    <cellStyle name="Normal 40 2 5 6 3 2" xfId="35774"/>
    <cellStyle name="Normal 40 2 5 6 4" xfId="12946"/>
    <cellStyle name="Normal 40 2 5 6 5" xfId="14642"/>
    <cellStyle name="Normal 40 2 5 6 5 2" xfId="43182"/>
    <cellStyle name="Normal 40 2 5 6 6" xfId="20495"/>
    <cellStyle name="Normal 40 2 5 6 7" xfId="25417"/>
    <cellStyle name="Normal 40 2 5 6 8" xfId="30339"/>
    <cellStyle name="Normal 40 2 5 7" xfId="783"/>
    <cellStyle name="Normal 40 2 5 7 2" xfId="6996"/>
    <cellStyle name="Normal 40 2 5 7 2 2" xfId="36583"/>
    <cellStyle name="Normal 40 2 5 7 3" xfId="12947"/>
    <cellStyle name="Normal 40 2 5 7 4" xfId="15444"/>
    <cellStyle name="Normal 40 2 5 7 4 2" xfId="43983"/>
    <cellStyle name="Normal 40 2 5 7 5" xfId="20609"/>
    <cellStyle name="Normal 40 2 5 7 6" xfId="25531"/>
    <cellStyle name="Normal 40 2 5 7 7" xfId="30453"/>
    <cellStyle name="Normal 40 2 5 8" xfId="897"/>
    <cellStyle name="Normal 40 2 5 8 2" xfId="6393"/>
    <cellStyle name="Normal 40 2 5 8 2 2" xfId="35980"/>
    <cellStyle name="Normal 40 2 5 8 3" xfId="12948"/>
    <cellStyle name="Normal 40 2 5 8 4" xfId="15558"/>
    <cellStyle name="Normal 40 2 5 8 4 2" xfId="44097"/>
    <cellStyle name="Normal 40 2 5 8 5" xfId="20723"/>
    <cellStyle name="Normal 40 2 5 8 6" xfId="25645"/>
    <cellStyle name="Normal 40 2 5 8 7" xfId="30567"/>
    <cellStyle name="Normal 40 2 5 9" xfId="1044"/>
    <cellStyle name="Normal 40 2 5 9 2" xfId="12949"/>
    <cellStyle name="Normal 40 2 5 9 3" xfId="15699"/>
    <cellStyle name="Normal 40 2 5 9 3 2" xfId="44238"/>
    <cellStyle name="Normal 40 2 5 9 4" xfId="20864"/>
    <cellStyle name="Normal 40 2 5 9 5" xfId="25786"/>
    <cellStyle name="Normal 40 2 5 9 6" xfId="30708"/>
    <cellStyle name="Normal 40 2 50" xfId="13614"/>
    <cellStyle name="Normal 40 2 50 2" xfId="42154"/>
    <cellStyle name="Normal 40 2 51" xfId="19962"/>
    <cellStyle name="Normal 40 2 52" xfId="24885"/>
    <cellStyle name="Normal 40 2 53" xfId="29806"/>
    <cellStyle name="Normal 40 2 6" xfId="170"/>
    <cellStyle name="Normal 40 2 6 10" xfId="1203"/>
    <cellStyle name="Normal 40 2 6 10 2" xfId="12951"/>
    <cellStyle name="Normal 40 2 6 10 3" xfId="15853"/>
    <cellStyle name="Normal 40 2 6 10 3 2" xfId="44392"/>
    <cellStyle name="Normal 40 2 6 10 4" xfId="21018"/>
    <cellStyle name="Normal 40 2 6 10 5" xfId="25940"/>
    <cellStyle name="Normal 40 2 6 10 6" xfId="30862"/>
    <cellStyle name="Normal 40 2 6 11" xfId="1319"/>
    <cellStyle name="Normal 40 2 6 11 2" xfId="12952"/>
    <cellStyle name="Normal 40 2 6 11 3" xfId="15968"/>
    <cellStyle name="Normal 40 2 6 11 3 2" xfId="44507"/>
    <cellStyle name="Normal 40 2 6 11 4" xfId="21133"/>
    <cellStyle name="Normal 40 2 6 11 5" xfId="26055"/>
    <cellStyle name="Normal 40 2 6 11 6" xfId="30977"/>
    <cellStyle name="Normal 40 2 6 12" xfId="1434"/>
    <cellStyle name="Normal 40 2 6 12 2" xfId="12953"/>
    <cellStyle name="Normal 40 2 6 12 3" xfId="16083"/>
    <cellStyle name="Normal 40 2 6 12 3 2" xfId="44622"/>
    <cellStyle name="Normal 40 2 6 12 4" xfId="21248"/>
    <cellStyle name="Normal 40 2 6 12 5" xfId="26170"/>
    <cellStyle name="Normal 40 2 6 12 6" xfId="31092"/>
    <cellStyle name="Normal 40 2 6 13" xfId="1549"/>
    <cellStyle name="Normal 40 2 6 13 2" xfId="12954"/>
    <cellStyle name="Normal 40 2 6 13 3" xfId="16198"/>
    <cellStyle name="Normal 40 2 6 13 3 2" xfId="44737"/>
    <cellStyle name="Normal 40 2 6 13 4" xfId="21363"/>
    <cellStyle name="Normal 40 2 6 13 5" xfId="26285"/>
    <cellStyle name="Normal 40 2 6 13 6" xfId="31207"/>
    <cellStyle name="Normal 40 2 6 14" xfId="1663"/>
    <cellStyle name="Normal 40 2 6 14 2" xfId="12955"/>
    <cellStyle name="Normal 40 2 6 14 3" xfId="16312"/>
    <cellStyle name="Normal 40 2 6 14 3 2" xfId="44851"/>
    <cellStyle name="Normal 40 2 6 14 4" xfId="21477"/>
    <cellStyle name="Normal 40 2 6 14 5" xfId="26399"/>
    <cellStyle name="Normal 40 2 6 14 6" xfId="31321"/>
    <cellStyle name="Normal 40 2 6 15" xfId="1777"/>
    <cellStyle name="Normal 40 2 6 15 2" xfId="12956"/>
    <cellStyle name="Normal 40 2 6 15 3" xfId="16426"/>
    <cellStyle name="Normal 40 2 6 15 3 2" xfId="44965"/>
    <cellStyle name="Normal 40 2 6 15 4" xfId="21591"/>
    <cellStyle name="Normal 40 2 6 15 5" xfId="26513"/>
    <cellStyle name="Normal 40 2 6 15 6" xfId="31435"/>
    <cellStyle name="Normal 40 2 6 16" xfId="1891"/>
    <cellStyle name="Normal 40 2 6 16 2" xfId="12957"/>
    <cellStyle name="Normal 40 2 6 16 3" xfId="16540"/>
    <cellStyle name="Normal 40 2 6 16 3 2" xfId="45079"/>
    <cellStyle name="Normal 40 2 6 16 4" xfId="21705"/>
    <cellStyle name="Normal 40 2 6 16 5" xfId="26627"/>
    <cellStyle name="Normal 40 2 6 16 6" xfId="31549"/>
    <cellStyle name="Normal 40 2 6 17" xfId="2005"/>
    <cellStyle name="Normal 40 2 6 17 2" xfId="12958"/>
    <cellStyle name="Normal 40 2 6 17 3" xfId="16654"/>
    <cellStyle name="Normal 40 2 6 17 3 2" xfId="45193"/>
    <cellStyle name="Normal 40 2 6 17 4" xfId="21819"/>
    <cellStyle name="Normal 40 2 6 17 5" xfId="26741"/>
    <cellStyle name="Normal 40 2 6 17 6" xfId="31663"/>
    <cellStyle name="Normal 40 2 6 18" xfId="2120"/>
    <cellStyle name="Normal 40 2 6 18 2" xfId="12959"/>
    <cellStyle name="Normal 40 2 6 18 3" xfId="16769"/>
    <cellStyle name="Normal 40 2 6 18 3 2" xfId="45308"/>
    <cellStyle name="Normal 40 2 6 18 4" xfId="21934"/>
    <cellStyle name="Normal 40 2 6 18 5" xfId="26856"/>
    <cellStyle name="Normal 40 2 6 18 6" xfId="31778"/>
    <cellStyle name="Normal 40 2 6 19" xfId="2466"/>
    <cellStyle name="Normal 40 2 6 19 2" xfId="12960"/>
    <cellStyle name="Normal 40 2 6 19 3" xfId="17077"/>
    <cellStyle name="Normal 40 2 6 19 3 2" xfId="45614"/>
    <cellStyle name="Normal 40 2 6 19 4" xfId="22240"/>
    <cellStyle name="Normal 40 2 6 19 5" xfId="27162"/>
    <cellStyle name="Normal 40 2 6 19 6" xfId="32084"/>
    <cellStyle name="Normal 40 2 6 2" xfId="225"/>
    <cellStyle name="Normal 40 2 6 2 10" xfId="1374"/>
    <cellStyle name="Normal 40 2 6 2 10 2" xfId="12962"/>
    <cellStyle name="Normal 40 2 6 2 10 3" xfId="16023"/>
    <cellStyle name="Normal 40 2 6 2 10 3 2" xfId="44562"/>
    <cellStyle name="Normal 40 2 6 2 10 4" xfId="21188"/>
    <cellStyle name="Normal 40 2 6 2 10 5" xfId="26110"/>
    <cellStyle name="Normal 40 2 6 2 10 6" xfId="31032"/>
    <cellStyle name="Normal 40 2 6 2 11" xfId="1489"/>
    <cellStyle name="Normal 40 2 6 2 11 2" xfId="12963"/>
    <cellStyle name="Normal 40 2 6 2 11 3" xfId="16138"/>
    <cellStyle name="Normal 40 2 6 2 11 3 2" xfId="44677"/>
    <cellStyle name="Normal 40 2 6 2 11 4" xfId="21303"/>
    <cellStyle name="Normal 40 2 6 2 11 5" xfId="26225"/>
    <cellStyle name="Normal 40 2 6 2 11 6" xfId="31147"/>
    <cellStyle name="Normal 40 2 6 2 12" xfId="1604"/>
    <cellStyle name="Normal 40 2 6 2 12 2" xfId="12964"/>
    <cellStyle name="Normal 40 2 6 2 12 3" xfId="16253"/>
    <cellStyle name="Normal 40 2 6 2 12 3 2" xfId="44792"/>
    <cellStyle name="Normal 40 2 6 2 12 4" xfId="21418"/>
    <cellStyle name="Normal 40 2 6 2 12 5" xfId="26340"/>
    <cellStyle name="Normal 40 2 6 2 12 6" xfId="31262"/>
    <cellStyle name="Normal 40 2 6 2 13" xfId="1718"/>
    <cellStyle name="Normal 40 2 6 2 13 2" xfId="12965"/>
    <cellStyle name="Normal 40 2 6 2 13 3" xfId="16367"/>
    <cellStyle name="Normal 40 2 6 2 13 3 2" xfId="44906"/>
    <cellStyle name="Normal 40 2 6 2 13 4" xfId="21532"/>
    <cellStyle name="Normal 40 2 6 2 13 5" xfId="26454"/>
    <cellStyle name="Normal 40 2 6 2 13 6" xfId="31376"/>
    <cellStyle name="Normal 40 2 6 2 14" xfId="1832"/>
    <cellStyle name="Normal 40 2 6 2 14 2" xfId="12966"/>
    <cellStyle name="Normal 40 2 6 2 14 3" xfId="16481"/>
    <cellStyle name="Normal 40 2 6 2 14 3 2" xfId="45020"/>
    <cellStyle name="Normal 40 2 6 2 14 4" xfId="21646"/>
    <cellStyle name="Normal 40 2 6 2 14 5" xfId="26568"/>
    <cellStyle name="Normal 40 2 6 2 14 6" xfId="31490"/>
    <cellStyle name="Normal 40 2 6 2 15" xfId="1946"/>
    <cellStyle name="Normal 40 2 6 2 15 2" xfId="12967"/>
    <cellStyle name="Normal 40 2 6 2 15 3" xfId="16595"/>
    <cellStyle name="Normal 40 2 6 2 15 3 2" xfId="45134"/>
    <cellStyle name="Normal 40 2 6 2 15 4" xfId="21760"/>
    <cellStyle name="Normal 40 2 6 2 15 5" xfId="26682"/>
    <cellStyle name="Normal 40 2 6 2 15 6" xfId="31604"/>
    <cellStyle name="Normal 40 2 6 2 16" xfId="2060"/>
    <cellStyle name="Normal 40 2 6 2 16 2" xfId="12968"/>
    <cellStyle name="Normal 40 2 6 2 16 3" xfId="16709"/>
    <cellStyle name="Normal 40 2 6 2 16 3 2" xfId="45248"/>
    <cellStyle name="Normal 40 2 6 2 16 4" xfId="21874"/>
    <cellStyle name="Normal 40 2 6 2 16 5" xfId="26796"/>
    <cellStyle name="Normal 40 2 6 2 16 6" xfId="31718"/>
    <cellStyle name="Normal 40 2 6 2 17" xfId="2175"/>
    <cellStyle name="Normal 40 2 6 2 17 2" xfId="12969"/>
    <cellStyle name="Normal 40 2 6 2 17 3" xfId="16824"/>
    <cellStyle name="Normal 40 2 6 2 17 3 2" xfId="45363"/>
    <cellStyle name="Normal 40 2 6 2 17 4" xfId="21989"/>
    <cellStyle name="Normal 40 2 6 2 17 5" xfId="26911"/>
    <cellStyle name="Normal 40 2 6 2 17 6" xfId="31833"/>
    <cellStyle name="Normal 40 2 6 2 18" xfId="2521"/>
    <cellStyle name="Normal 40 2 6 2 18 2" xfId="12970"/>
    <cellStyle name="Normal 40 2 6 2 18 3" xfId="17132"/>
    <cellStyle name="Normal 40 2 6 2 18 3 2" xfId="45669"/>
    <cellStyle name="Normal 40 2 6 2 18 4" xfId="22295"/>
    <cellStyle name="Normal 40 2 6 2 18 5" xfId="27217"/>
    <cellStyle name="Normal 40 2 6 2 18 6" xfId="32139"/>
    <cellStyle name="Normal 40 2 6 2 19" xfId="2640"/>
    <cellStyle name="Normal 40 2 6 2 19 2" xfId="12971"/>
    <cellStyle name="Normal 40 2 6 2 19 3" xfId="17251"/>
    <cellStyle name="Normal 40 2 6 2 19 3 2" xfId="45788"/>
    <cellStyle name="Normal 40 2 6 2 19 4" xfId="22414"/>
    <cellStyle name="Normal 40 2 6 2 19 5" xfId="27336"/>
    <cellStyle name="Normal 40 2 6 2 19 6" xfId="32258"/>
    <cellStyle name="Normal 40 2 6 2 2" xfId="357"/>
    <cellStyle name="Normal 40 2 6 2 2 10" xfId="20187"/>
    <cellStyle name="Normal 40 2 6 2 2 11" xfId="25115"/>
    <cellStyle name="Normal 40 2 6 2 2 12" xfId="30031"/>
    <cellStyle name="Normal 40 2 6 2 2 2" xfId="2303"/>
    <cellStyle name="Normal 40 2 6 2 2 2 10" xfId="31958"/>
    <cellStyle name="Normal 40 2 6 2 2 2 2" xfId="6187"/>
    <cellStyle name="Normal 40 2 6 2 2 2 2 2" xfId="8079"/>
    <cellStyle name="Normal 40 2 6 2 2 2 2 2 2" xfId="37664"/>
    <cellStyle name="Normal 40 2 6 2 2 2 2 3" xfId="14645"/>
    <cellStyle name="Normal 40 2 6 2 2 2 2 3 2" xfId="43185"/>
    <cellStyle name="Normal 40 2 6 2 2 2 2 4" xfId="35779"/>
    <cellStyle name="Normal 40 2 6 2 2 2 3" xfId="7396"/>
    <cellStyle name="Normal 40 2 6 2 2 2 3 2" xfId="16949"/>
    <cellStyle name="Normal 40 2 6 2 2 2 3 2 2" xfId="45488"/>
    <cellStyle name="Normal 40 2 6 2 2 2 3 3" xfId="36983"/>
    <cellStyle name="Normal 40 2 6 2 2 2 4" xfId="6820"/>
    <cellStyle name="Normal 40 2 6 2 2 2 4 2" xfId="36407"/>
    <cellStyle name="Normal 40 2 6 2 2 2 5" xfId="6186"/>
    <cellStyle name="Normal 40 2 6 2 2 2 5 2" xfId="35778"/>
    <cellStyle name="Normal 40 2 6 2 2 2 6" xfId="12973"/>
    <cellStyle name="Normal 40 2 6 2 2 2 7" xfId="14644"/>
    <cellStyle name="Normal 40 2 6 2 2 2 7 2" xfId="43184"/>
    <cellStyle name="Normal 40 2 6 2 2 2 8" xfId="22114"/>
    <cellStyle name="Normal 40 2 6 2 2 2 9" xfId="27036"/>
    <cellStyle name="Normal 40 2 6 2 2 3" xfId="6188"/>
    <cellStyle name="Normal 40 2 6 2 2 3 2" xfId="8078"/>
    <cellStyle name="Normal 40 2 6 2 2 3 2 2" xfId="37663"/>
    <cellStyle name="Normal 40 2 6 2 2 3 3" xfId="12972"/>
    <cellStyle name="Normal 40 2 6 2 2 3 4" xfId="14646"/>
    <cellStyle name="Normal 40 2 6 2 2 3 4 2" xfId="43186"/>
    <cellStyle name="Normal 40 2 6 2 2 3 5" xfId="35780"/>
    <cellStyle name="Normal 40 2 6 2 2 4" xfId="7186"/>
    <cellStyle name="Normal 40 2 6 2 2 4 2" xfId="15022"/>
    <cellStyle name="Normal 40 2 6 2 2 4 2 2" xfId="43561"/>
    <cellStyle name="Normal 40 2 6 2 2 4 3" xfId="36773"/>
    <cellStyle name="Normal 40 2 6 2 2 5" xfId="6578"/>
    <cellStyle name="Normal 40 2 6 2 2 5 2" xfId="19923"/>
    <cellStyle name="Normal 40 2 6 2 2 5 2 2" xfId="48460"/>
    <cellStyle name="Normal 40 2 6 2 2 5 3" xfId="36165"/>
    <cellStyle name="Normal 40 2 6 2 2 6" xfId="6185"/>
    <cellStyle name="Normal 40 2 6 2 2 6 2" xfId="35777"/>
    <cellStyle name="Normal 40 2 6 2 2 7" xfId="8393"/>
    <cellStyle name="Normal 40 2 6 2 2 7 2" xfId="37978"/>
    <cellStyle name="Normal 40 2 6 2 2 8" xfId="8634"/>
    <cellStyle name="Normal 40 2 6 2 2 8 2" xfId="38219"/>
    <cellStyle name="Normal 40 2 6 2 2 9" xfId="14643"/>
    <cellStyle name="Normal 40 2 6 2 2 9 2" xfId="43183"/>
    <cellStyle name="Normal 40 2 6 2 20" xfId="2758"/>
    <cellStyle name="Normal 40 2 6 2 20 2" xfId="12974"/>
    <cellStyle name="Normal 40 2 6 2 20 3" xfId="17369"/>
    <cellStyle name="Normal 40 2 6 2 20 3 2" xfId="45906"/>
    <cellStyle name="Normal 40 2 6 2 20 4" xfId="22532"/>
    <cellStyle name="Normal 40 2 6 2 20 5" xfId="27454"/>
    <cellStyle name="Normal 40 2 6 2 20 6" xfId="32376"/>
    <cellStyle name="Normal 40 2 6 2 21" xfId="2877"/>
    <cellStyle name="Normal 40 2 6 2 21 2" xfId="12975"/>
    <cellStyle name="Normal 40 2 6 2 21 3" xfId="17488"/>
    <cellStyle name="Normal 40 2 6 2 21 3 2" xfId="46025"/>
    <cellStyle name="Normal 40 2 6 2 21 4" xfId="22651"/>
    <cellStyle name="Normal 40 2 6 2 21 5" xfId="27573"/>
    <cellStyle name="Normal 40 2 6 2 21 6" xfId="32495"/>
    <cellStyle name="Normal 40 2 6 2 22" xfId="2993"/>
    <cellStyle name="Normal 40 2 6 2 22 2" xfId="12976"/>
    <cellStyle name="Normal 40 2 6 2 22 3" xfId="17604"/>
    <cellStyle name="Normal 40 2 6 2 22 3 2" xfId="46141"/>
    <cellStyle name="Normal 40 2 6 2 22 4" xfId="22767"/>
    <cellStyle name="Normal 40 2 6 2 22 5" xfId="27689"/>
    <cellStyle name="Normal 40 2 6 2 22 6" xfId="32611"/>
    <cellStyle name="Normal 40 2 6 2 23" xfId="3111"/>
    <cellStyle name="Normal 40 2 6 2 23 2" xfId="12977"/>
    <cellStyle name="Normal 40 2 6 2 23 3" xfId="17722"/>
    <cellStyle name="Normal 40 2 6 2 23 3 2" xfId="46259"/>
    <cellStyle name="Normal 40 2 6 2 23 4" xfId="22885"/>
    <cellStyle name="Normal 40 2 6 2 23 5" xfId="27807"/>
    <cellStyle name="Normal 40 2 6 2 23 6" xfId="32729"/>
    <cellStyle name="Normal 40 2 6 2 24" xfId="3229"/>
    <cellStyle name="Normal 40 2 6 2 24 2" xfId="12978"/>
    <cellStyle name="Normal 40 2 6 2 24 3" xfId="17839"/>
    <cellStyle name="Normal 40 2 6 2 24 3 2" xfId="46376"/>
    <cellStyle name="Normal 40 2 6 2 24 4" xfId="23002"/>
    <cellStyle name="Normal 40 2 6 2 24 5" xfId="27924"/>
    <cellStyle name="Normal 40 2 6 2 24 6" xfId="32846"/>
    <cellStyle name="Normal 40 2 6 2 25" xfId="3346"/>
    <cellStyle name="Normal 40 2 6 2 25 2" xfId="12979"/>
    <cellStyle name="Normal 40 2 6 2 25 3" xfId="17956"/>
    <cellStyle name="Normal 40 2 6 2 25 3 2" xfId="46493"/>
    <cellStyle name="Normal 40 2 6 2 25 4" xfId="23119"/>
    <cellStyle name="Normal 40 2 6 2 25 5" xfId="28041"/>
    <cellStyle name="Normal 40 2 6 2 25 6" xfId="32963"/>
    <cellStyle name="Normal 40 2 6 2 26" xfId="3463"/>
    <cellStyle name="Normal 40 2 6 2 26 2" xfId="12980"/>
    <cellStyle name="Normal 40 2 6 2 26 3" xfId="18073"/>
    <cellStyle name="Normal 40 2 6 2 26 3 2" xfId="46610"/>
    <cellStyle name="Normal 40 2 6 2 26 4" xfId="23236"/>
    <cellStyle name="Normal 40 2 6 2 26 5" xfId="28158"/>
    <cellStyle name="Normal 40 2 6 2 26 6" xfId="33080"/>
    <cellStyle name="Normal 40 2 6 2 27" xfId="3577"/>
    <cellStyle name="Normal 40 2 6 2 27 2" xfId="12981"/>
    <cellStyle name="Normal 40 2 6 2 27 3" xfId="18187"/>
    <cellStyle name="Normal 40 2 6 2 27 3 2" xfId="46724"/>
    <cellStyle name="Normal 40 2 6 2 27 4" xfId="23350"/>
    <cellStyle name="Normal 40 2 6 2 27 5" xfId="28272"/>
    <cellStyle name="Normal 40 2 6 2 27 6" xfId="33194"/>
    <cellStyle name="Normal 40 2 6 2 28" xfId="3694"/>
    <cellStyle name="Normal 40 2 6 2 28 2" xfId="12982"/>
    <cellStyle name="Normal 40 2 6 2 28 3" xfId="18303"/>
    <cellStyle name="Normal 40 2 6 2 28 3 2" xfId="46840"/>
    <cellStyle name="Normal 40 2 6 2 28 4" xfId="23466"/>
    <cellStyle name="Normal 40 2 6 2 28 5" xfId="28388"/>
    <cellStyle name="Normal 40 2 6 2 28 6" xfId="33310"/>
    <cellStyle name="Normal 40 2 6 2 29" xfId="3810"/>
    <cellStyle name="Normal 40 2 6 2 29 2" xfId="12983"/>
    <cellStyle name="Normal 40 2 6 2 29 3" xfId="18418"/>
    <cellStyle name="Normal 40 2 6 2 29 3 2" xfId="46955"/>
    <cellStyle name="Normal 40 2 6 2 29 4" xfId="23581"/>
    <cellStyle name="Normal 40 2 6 2 29 5" xfId="28503"/>
    <cellStyle name="Normal 40 2 6 2 29 6" xfId="33425"/>
    <cellStyle name="Normal 40 2 6 2 3" xfId="477"/>
    <cellStyle name="Normal 40 2 6 2 3 10" xfId="30151"/>
    <cellStyle name="Normal 40 2 6 2 3 2" xfId="6190"/>
    <cellStyle name="Normal 40 2 6 2 3 2 2" xfId="8080"/>
    <cellStyle name="Normal 40 2 6 2 3 2 2 2" xfId="37665"/>
    <cellStyle name="Normal 40 2 6 2 3 2 3" xfId="14648"/>
    <cellStyle name="Normal 40 2 6 2 3 2 3 2" xfId="43188"/>
    <cellStyle name="Normal 40 2 6 2 3 2 4" xfId="35782"/>
    <cellStyle name="Normal 40 2 6 2 3 3" xfId="7397"/>
    <cellStyle name="Normal 40 2 6 2 3 3 2" xfId="15142"/>
    <cellStyle name="Normal 40 2 6 2 3 3 2 2" xfId="43681"/>
    <cellStyle name="Normal 40 2 6 2 3 3 3" xfId="36984"/>
    <cellStyle name="Normal 40 2 6 2 3 4" xfId="6700"/>
    <cellStyle name="Normal 40 2 6 2 3 4 2" xfId="36287"/>
    <cellStyle name="Normal 40 2 6 2 3 5" xfId="6189"/>
    <cellStyle name="Normal 40 2 6 2 3 5 2" xfId="35781"/>
    <cellStyle name="Normal 40 2 6 2 3 6" xfId="12984"/>
    <cellStyle name="Normal 40 2 6 2 3 7" xfId="14647"/>
    <cellStyle name="Normal 40 2 6 2 3 7 2" xfId="43187"/>
    <cellStyle name="Normal 40 2 6 2 3 8" xfId="20307"/>
    <cellStyle name="Normal 40 2 6 2 3 9" xfId="25229"/>
    <cellStyle name="Normal 40 2 6 2 30" xfId="3927"/>
    <cellStyle name="Normal 40 2 6 2 30 2" xfId="12985"/>
    <cellStyle name="Normal 40 2 6 2 30 3" xfId="18534"/>
    <cellStyle name="Normal 40 2 6 2 30 3 2" xfId="47071"/>
    <cellStyle name="Normal 40 2 6 2 30 4" xfId="23697"/>
    <cellStyle name="Normal 40 2 6 2 30 5" xfId="28619"/>
    <cellStyle name="Normal 40 2 6 2 30 6" xfId="33541"/>
    <cellStyle name="Normal 40 2 6 2 31" xfId="4045"/>
    <cellStyle name="Normal 40 2 6 2 31 2" xfId="12986"/>
    <cellStyle name="Normal 40 2 6 2 31 3" xfId="18652"/>
    <cellStyle name="Normal 40 2 6 2 31 3 2" xfId="47189"/>
    <cellStyle name="Normal 40 2 6 2 31 4" xfId="23815"/>
    <cellStyle name="Normal 40 2 6 2 31 5" xfId="28737"/>
    <cellStyle name="Normal 40 2 6 2 31 6" xfId="33659"/>
    <cellStyle name="Normal 40 2 6 2 32" xfId="4160"/>
    <cellStyle name="Normal 40 2 6 2 32 2" xfId="12987"/>
    <cellStyle name="Normal 40 2 6 2 32 3" xfId="18766"/>
    <cellStyle name="Normal 40 2 6 2 32 3 2" xfId="47303"/>
    <cellStyle name="Normal 40 2 6 2 32 4" xfId="23929"/>
    <cellStyle name="Normal 40 2 6 2 32 5" xfId="28851"/>
    <cellStyle name="Normal 40 2 6 2 32 6" xfId="33773"/>
    <cellStyle name="Normal 40 2 6 2 33" xfId="4275"/>
    <cellStyle name="Normal 40 2 6 2 33 2" xfId="12988"/>
    <cellStyle name="Normal 40 2 6 2 33 3" xfId="18881"/>
    <cellStyle name="Normal 40 2 6 2 33 3 2" xfId="47418"/>
    <cellStyle name="Normal 40 2 6 2 33 4" xfId="24044"/>
    <cellStyle name="Normal 40 2 6 2 33 5" xfId="28966"/>
    <cellStyle name="Normal 40 2 6 2 33 6" xfId="33888"/>
    <cellStyle name="Normal 40 2 6 2 34" xfId="4402"/>
    <cellStyle name="Normal 40 2 6 2 34 2" xfId="12989"/>
    <cellStyle name="Normal 40 2 6 2 34 3" xfId="19008"/>
    <cellStyle name="Normal 40 2 6 2 34 3 2" xfId="47545"/>
    <cellStyle name="Normal 40 2 6 2 34 4" xfId="24171"/>
    <cellStyle name="Normal 40 2 6 2 34 5" xfId="29093"/>
    <cellStyle name="Normal 40 2 6 2 34 6" xfId="34015"/>
    <cellStyle name="Normal 40 2 6 2 35" xfId="4517"/>
    <cellStyle name="Normal 40 2 6 2 35 2" xfId="12990"/>
    <cellStyle name="Normal 40 2 6 2 35 3" xfId="19122"/>
    <cellStyle name="Normal 40 2 6 2 35 3 2" xfId="47659"/>
    <cellStyle name="Normal 40 2 6 2 35 4" xfId="24285"/>
    <cellStyle name="Normal 40 2 6 2 35 5" xfId="29207"/>
    <cellStyle name="Normal 40 2 6 2 35 6" xfId="34129"/>
    <cellStyle name="Normal 40 2 6 2 36" xfId="4634"/>
    <cellStyle name="Normal 40 2 6 2 36 2" xfId="12991"/>
    <cellStyle name="Normal 40 2 6 2 36 3" xfId="19239"/>
    <cellStyle name="Normal 40 2 6 2 36 3 2" xfId="47776"/>
    <cellStyle name="Normal 40 2 6 2 36 4" xfId="24402"/>
    <cellStyle name="Normal 40 2 6 2 36 5" xfId="29324"/>
    <cellStyle name="Normal 40 2 6 2 36 6" xfId="34246"/>
    <cellStyle name="Normal 40 2 6 2 37" xfId="4750"/>
    <cellStyle name="Normal 40 2 6 2 37 2" xfId="12992"/>
    <cellStyle name="Normal 40 2 6 2 37 3" xfId="19355"/>
    <cellStyle name="Normal 40 2 6 2 37 3 2" xfId="47892"/>
    <cellStyle name="Normal 40 2 6 2 37 4" xfId="24518"/>
    <cellStyle name="Normal 40 2 6 2 37 5" xfId="29440"/>
    <cellStyle name="Normal 40 2 6 2 37 6" xfId="34362"/>
    <cellStyle name="Normal 40 2 6 2 38" xfId="4865"/>
    <cellStyle name="Normal 40 2 6 2 38 2" xfId="12993"/>
    <cellStyle name="Normal 40 2 6 2 38 3" xfId="19470"/>
    <cellStyle name="Normal 40 2 6 2 38 3 2" xfId="48007"/>
    <cellStyle name="Normal 40 2 6 2 38 4" xfId="24633"/>
    <cellStyle name="Normal 40 2 6 2 38 5" xfId="29555"/>
    <cellStyle name="Normal 40 2 6 2 38 6" xfId="34477"/>
    <cellStyle name="Normal 40 2 6 2 39" xfId="4986"/>
    <cellStyle name="Normal 40 2 6 2 39 2" xfId="12994"/>
    <cellStyle name="Normal 40 2 6 2 39 3" xfId="19590"/>
    <cellStyle name="Normal 40 2 6 2 39 3 2" xfId="48127"/>
    <cellStyle name="Normal 40 2 6 2 39 4" xfId="24753"/>
    <cellStyle name="Normal 40 2 6 2 39 5" xfId="29675"/>
    <cellStyle name="Normal 40 2 6 2 39 6" xfId="34597"/>
    <cellStyle name="Normal 40 2 6 2 4" xfId="599"/>
    <cellStyle name="Normal 40 2 6 2 4 10" xfId="30272"/>
    <cellStyle name="Normal 40 2 6 2 4 2" xfId="6192"/>
    <cellStyle name="Normal 40 2 6 2 4 2 2" xfId="8081"/>
    <cellStyle name="Normal 40 2 6 2 4 2 2 2" xfId="37666"/>
    <cellStyle name="Normal 40 2 6 2 4 2 3" xfId="14650"/>
    <cellStyle name="Normal 40 2 6 2 4 2 3 2" xfId="43190"/>
    <cellStyle name="Normal 40 2 6 2 4 2 4" xfId="35784"/>
    <cellStyle name="Normal 40 2 6 2 4 3" xfId="7545"/>
    <cellStyle name="Normal 40 2 6 2 4 3 2" xfId="15263"/>
    <cellStyle name="Normal 40 2 6 2 4 3 2 2" xfId="43802"/>
    <cellStyle name="Normal 40 2 6 2 4 3 3" xfId="37131"/>
    <cellStyle name="Normal 40 2 6 2 4 4" xfId="6941"/>
    <cellStyle name="Normal 40 2 6 2 4 4 2" xfId="36528"/>
    <cellStyle name="Normal 40 2 6 2 4 5" xfId="6191"/>
    <cellStyle name="Normal 40 2 6 2 4 5 2" xfId="35783"/>
    <cellStyle name="Normal 40 2 6 2 4 6" xfId="12995"/>
    <cellStyle name="Normal 40 2 6 2 4 7" xfId="14649"/>
    <cellStyle name="Normal 40 2 6 2 4 7 2" xfId="43189"/>
    <cellStyle name="Normal 40 2 6 2 4 8" xfId="20428"/>
    <cellStyle name="Normal 40 2 6 2 4 9" xfId="25350"/>
    <cellStyle name="Normal 40 2 6 2 40" xfId="5101"/>
    <cellStyle name="Normal 40 2 6 2 40 2" xfId="12996"/>
    <cellStyle name="Normal 40 2 6 2 40 3" xfId="19705"/>
    <cellStyle name="Normal 40 2 6 2 40 3 2" xfId="48242"/>
    <cellStyle name="Normal 40 2 6 2 40 4" xfId="24868"/>
    <cellStyle name="Normal 40 2 6 2 40 5" xfId="29790"/>
    <cellStyle name="Normal 40 2 6 2 40 6" xfId="34712"/>
    <cellStyle name="Normal 40 2 6 2 41" xfId="6184"/>
    <cellStyle name="Normal 40 2 6 2 41 2" xfId="12961"/>
    <cellStyle name="Normal 40 2 6 2 41 3" xfId="14902"/>
    <cellStyle name="Normal 40 2 6 2 41 3 2" xfId="43441"/>
    <cellStyle name="Normal 40 2 6 2 41 4" xfId="35776"/>
    <cellStyle name="Normal 40 2 6 2 42" xfId="8268"/>
    <cellStyle name="Normal 40 2 6 2 42 2" xfId="19922"/>
    <cellStyle name="Normal 40 2 6 2 42 2 2" xfId="48459"/>
    <cellStyle name="Normal 40 2 6 2 42 3" xfId="37853"/>
    <cellStyle name="Normal 40 2 6 2 43" xfId="8509"/>
    <cellStyle name="Normal 40 2 6 2 43 2" xfId="38094"/>
    <cellStyle name="Normal 40 2 6 2 44" xfId="13719"/>
    <cellStyle name="Normal 40 2 6 2 44 2" xfId="42259"/>
    <cellStyle name="Normal 40 2 6 2 45" xfId="20067"/>
    <cellStyle name="Normal 40 2 6 2 46" xfId="24990"/>
    <cellStyle name="Normal 40 2 6 2 47" xfId="29911"/>
    <cellStyle name="Normal 40 2 6 2 5" xfId="734"/>
    <cellStyle name="Normal 40 2 6 2 5 2" xfId="8077"/>
    <cellStyle name="Normal 40 2 6 2 5 2 2" xfId="15395"/>
    <cellStyle name="Normal 40 2 6 2 5 2 2 2" xfId="43934"/>
    <cellStyle name="Normal 40 2 6 2 5 2 3" xfId="37662"/>
    <cellStyle name="Normal 40 2 6 2 5 3" xfId="6193"/>
    <cellStyle name="Normal 40 2 6 2 5 3 2" xfId="35785"/>
    <cellStyle name="Normal 40 2 6 2 5 4" xfId="12997"/>
    <cellStyle name="Normal 40 2 6 2 5 5" xfId="14651"/>
    <cellStyle name="Normal 40 2 6 2 5 5 2" xfId="43191"/>
    <cellStyle name="Normal 40 2 6 2 5 6" xfId="20560"/>
    <cellStyle name="Normal 40 2 6 2 5 7" xfId="25482"/>
    <cellStyle name="Normal 40 2 6 2 5 8" xfId="30404"/>
    <cellStyle name="Normal 40 2 6 2 6" xfId="848"/>
    <cellStyle name="Normal 40 2 6 2 6 2" xfId="7061"/>
    <cellStyle name="Normal 40 2 6 2 6 2 2" xfId="36648"/>
    <cellStyle name="Normal 40 2 6 2 6 3" xfId="12998"/>
    <cellStyle name="Normal 40 2 6 2 6 4" xfId="15509"/>
    <cellStyle name="Normal 40 2 6 2 6 4 2" xfId="44048"/>
    <cellStyle name="Normal 40 2 6 2 6 5" xfId="20674"/>
    <cellStyle name="Normal 40 2 6 2 6 6" xfId="25596"/>
    <cellStyle name="Normal 40 2 6 2 6 7" xfId="30518"/>
    <cellStyle name="Normal 40 2 6 2 7" xfId="962"/>
    <cellStyle name="Normal 40 2 6 2 7 2" xfId="6458"/>
    <cellStyle name="Normal 40 2 6 2 7 2 2" xfId="36045"/>
    <cellStyle name="Normal 40 2 6 2 7 3" xfId="12999"/>
    <cellStyle name="Normal 40 2 6 2 7 4" xfId="15623"/>
    <cellStyle name="Normal 40 2 6 2 7 4 2" xfId="44162"/>
    <cellStyle name="Normal 40 2 6 2 7 5" xfId="20788"/>
    <cellStyle name="Normal 40 2 6 2 7 6" xfId="25710"/>
    <cellStyle name="Normal 40 2 6 2 7 7" xfId="30632"/>
    <cellStyle name="Normal 40 2 6 2 8" xfId="1109"/>
    <cellStyle name="Normal 40 2 6 2 8 2" xfId="13000"/>
    <cellStyle name="Normal 40 2 6 2 8 3" xfId="15764"/>
    <cellStyle name="Normal 40 2 6 2 8 3 2" xfId="44303"/>
    <cellStyle name="Normal 40 2 6 2 8 4" xfId="20929"/>
    <cellStyle name="Normal 40 2 6 2 8 5" xfId="25851"/>
    <cellStyle name="Normal 40 2 6 2 8 6" xfId="30773"/>
    <cellStyle name="Normal 40 2 6 2 9" xfId="1258"/>
    <cellStyle name="Normal 40 2 6 2 9 2" xfId="13001"/>
    <cellStyle name="Normal 40 2 6 2 9 3" xfId="15908"/>
    <cellStyle name="Normal 40 2 6 2 9 3 2" xfId="44447"/>
    <cellStyle name="Normal 40 2 6 2 9 4" xfId="21073"/>
    <cellStyle name="Normal 40 2 6 2 9 5" xfId="25995"/>
    <cellStyle name="Normal 40 2 6 2 9 6" xfId="30917"/>
    <cellStyle name="Normal 40 2 6 20" xfId="2585"/>
    <cellStyle name="Normal 40 2 6 20 2" xfId="13002"/>
    <cellStyle name="Normal 40 2 6 20 3" xfId="17196"/>
    <cellStyle name="Normal 40 2 6 20 3 2" xfId="45733"/>
    <cellStyle name="Normal 40 2 6 20 4" xfId="22359"/>
    <cellStyle name="Normal 40 2 6 20 5" xfId="27281"/>
    <cellStyle name="Normal 40 2 6 20 6" xfId="32203"/>
    <cellStyle name="Normal 40 2 6 21" xfId="2703"/>
    <cellStyle name="Normal 40 2 6 21 2" xfId="13003"/>
    <cellStyle name="Normal 40 2 6 21 3" xfId="17314"/>
    <cellStyle name="Normal 40 2 6 21 3 2" xfId="45851"/>
    <cellStyle name="Normal 40 2 6 21 4" xfId="22477"/>
    <cellStyle name="Normal 40 2 6 21 5" xfId="27399"/>
    <cellStyle name="Normal 40 2 6 21 6" xfId="32321"/>
    <cellStyle name="Normal 40 2 6 22" xfId="2822"/>
    <cellStyle name="Normal 40 2 6 22 2" xfId="13004"/>
    <cellStyle name="Normal 40 2 6 22 3" xfId="17433"/>
    <cellStyle name="Normal 40 2 6 22 3 2" xfId="45970"/>
    <cellStyle name="Normal 40 2 6 22 4" xfId="22596"/>
    <cellStyle name="Normal 40 2 6 22 5" xfId="27518"/>
    <cellStyle name="Normal 40 2 6 22 6" xfId="32440"/>
    <cellStyle name="Normal 40 2 6 23" xfId="2938"/>
    <cellStyle name="Normal 40 2 6 23 2" xfId="13005"/>
    <cellStyle name="Normal 40 2 6 23 3" xfId="17549"/>
    <cellStyle name="Normal 40 2 6 23 3 2" xfId="46086"/>
    <cellStyle name="Normal 40 2 6 23 4" xfId="22712"/>
    <cellStyle name="Normal 40 2 6 23 5" xfId="27634"/>
    <cellStyle name="Normal 40 2 6 23 6" xfId="32556"/>
    <cellStyle name="Normal 40 2 6 24" xfId="3056"/>
    <cellStyle name="Normal 40 2 6 24 2" xfId="13006"/>
    <cellStyle name="Normal 40 2 6 24 3" xfId="17667"/>
    <cellStyle name="Normal 40 2 6 24 3 2" xfId="46204"/>
    <cellStyle name="Normal 40 2 6 24 4" xfId="22830"/>
    <cellStyle name="Normal 40 2 6 24 5" xfId="27752"/>
    <cellStyle name="Normal 40 2 6 24 6" xfId="32674"/>
    <cellStyle name="Normal 40 2 6 25" xfId="3174"/>
    <cellStyle name="Normal 40 2 6 25 2" xfId="13007"/>
    <cellStyle name="Normal 40 2 6 25 3" xfId="17784"/>
    <cellStyle name="Normal 40 2 6 25 3 2" xfId="46321"/>
    <cellStyle name="Normal 40 2 6 25 4" xfId="22947"/>
    <cellStyle name="Normal 40 2 6 25 5" xfId="27869"/>
    <cellStyle name="Normal 40 2 6 25 6" xfId="32791"/>
    <cellStyle name="Normal 40 2 6 26" xfId="3291"/>
    <cellStyle name="Normal 40 2 6 26 2" xfId="13008"/>
    <cellStyle name="Normal 40 2 6 26 3" xfId="17901"/>
    <cellStyle name="Normal 40 2 6 26 3 2" xfId="46438"/>
    <cellStyle name="Normal 40 2 6 26 4" xfId="23064"/>
    <cellStyle name="Normal 40 2 6 26 5" xfId="27986"/>
    <cellStyle name="Normal 40 2 6 26 6" xfId="32908"/>
    <cellStyle name="Normal 40 2 6 27" xfId="3408"/>
    <cellStyle name="Normal 40 2 6 27 2" xfId="13009"/>
    <cellStyle name="Normal 40 2 6 27 3" xfId="18018"/>
    <cellStyle name="Normal 40 2 6 27 3 2" xfId="46555"/>
    <cellStyle name="Normal 40 2 6 27 4" xfId="23181"/>
    <cellStyle name="Normal 40 2 6 27 5" xfId="28103"/>
    <cellStyle name="Normal 40 2 6 27 6" xfId="33025"/>
    <cellStyle name="Normal 40 2 6 28" xfId="3522"/>
    <cellStyle name="Normal 40 2 6 28 2" xfId="13010"/>
    <cellStyle name="Normal 40 2 6 28 3" xfId="18132"/>
    <cellStyle name="Normal 40 2 6 28 3 2" xfId="46669"/>
    <cellStyle name="Normal 40 2 6 28 4" xfId="23295"/>
    <cellStyle name="Normal 40 2 6 28 5" xfId="28217"/>
    <cellStyle name="Normal 40 2 6 28 6" xfId="33139"/>
    <cellStyle name="Normal 40 2 6 29" xfId="3639"/>
    <cellStyle name="Normal 40 2 6 29 2" xfId="13011"/>
    <cellStyle name="Normal 40 2 6 29 3" xfId="18248"/>
    <cellStyle name="Normal 40 2 6 29 3 2" xfId="46785"/>
    <cellStyle name="Normal 40 2 6 29 4" xfId="23411"/>
    <cellStyle name="Normal 40 2 6 29 5" xfId="28333"/>
    <cellStyle name="Normal 40 2 6 29 6" xfId="33255"/>
    <cellStyle name="Normal 40 2 6 3" xfId="302"/>
    <cellStyle name="Normal 40 2 6 3 10" xfId="20132"/>
    <cellStyle name="Normal 40 2 6 3 11" xfId="25055"/>
    <cellStyle name="Normal 40 2 6 3 12" xfId="29976"/>
    <cellStyle name="Normal 40 2 6 3 2" xfId="2242"/>
    <cellStyle name="Normal 40 2 6 3 2 10" xfId="31898"/>
    <cellStyle name="Normal 40 2 6 3 2 2" xfId="6196"/>
    <cellStyle name="Normal 40 2 6 3 2 2 2" xfId="8083"/>
    <cellStyle name="Normal 40 2 6 3 2 2 2 2" xfId="37668"/>
    <cellStyle name="Normal 40 2 6 3 2 2 3" xfId="14654"/>
    <cellStyle name="Normal 40 2 6 3 2 2 3 2" xfId="43194"/>
    <cellStyle name="Normal 40 2 6 3 2 2 4" xfId="35788"/>
    <cellStyle name="Normal 40 2 6 3 2 3" xfId="7398"/>
    <cellStyle name="Normal 40 2 6 3 2 3 2" xfId="16889"/>
    <cellStyle name="Normal 40 2 6 3 2 3 2 2" xfId="45428"/>
    <cellStyle name="Normal 40 2 6 3 2 3 3" xfId="36985"/>
    <cellStyle name="Normal 40 2 6 3 2 4" xfId="6765"/>
    <cellStyle name="Normal 40 2 6 3 2 4 2" xfId="36352"/>
    <cellStyle name="Normal 40 2 6 3 2 5" xfId="6195"/>
    <cellStyle name="Normal 40 2 6 3 2 5 2" xfId="35787"/>
    <cellStyle name="Normal 40 2 6 3 2 6" xfId="13013"/>
    <cellStyle name="Normal 40 2 6 3 2 7" xfId="14653"/>
    <cellStyle name="Normal 40 2 6 3 2 7 2" xfId="43193"/>
    <cellStyle name="Normal 40 2 6 3 2 8" xfId="22054"/>
    <cellStyle name="Normal 40 2 6 3 2 9" xfId="26976"/>
    <cellStyle name="Normal 40 2 6 3 3" xfId="6197"/>
    <cellStyle name="Normal 40 2 6 3 3 2" xfId="8082"/>
    <cellStyle name="Normal 40 2 6 3 3 2 2" xfId="37667"/>
    <cellStyle name="Normal 40 2 6 3 3 3" xfId="13012"/>
    <cellStyle name="Normal 40 2 6 3 3 4" xfId="14655"/>
    <cellStyle name="Normal 40 2 6 3 3 4 2" xfId="43195"/>
    <cellStyle name="Normal 40 2 6 3 3 5" xfId="35789"/>
    <cellStyle name="Normal 40 2 6 3 4" xfId="7126"/>
    <cellStyle name="Normal 40 2 6 3 4 2" xfId="14967"/>
    <cellStyle name="Normal 40 2 6 3 4 2 2" xfId="43506"/>
    <cellStyle name="Normal 40 2 6 3 4 3" xfId="36713"/>
    <cellStyle name="Normal 40 2 6 3 5" xfId="6523"/>
    <cellStyle name="Normal 40 2 6 3 5 2" xfId="19924"/>
    <cellStyle name="Normal 40 2 6 3 5 2 2" xfId="48461"/>
    <cellStyle name="Normal 40 2 6 3 5 3" xfId="36110"/>
    <cellStyle name="Normal 40 2 6 3 6" xfId="6194"/>
    <cellStyle name="Normal 40 2 6 3 6 2" xfId="35786"/>
    <cellStyle name="Normal 40 2 6 3 7" xfId="8333"/>
    <cellStyle name="Normal 40 2 6 3 7 2" xfId="37918"/>
    <cellStyle name="Normal 40 2 6 3 8" xfId="8574"/>
    <cellStyle name="Normal 40 2 6 3 8 2" xfId="38159"/>
    <cellStyle name="Normal 40 2 6 3 9" xfId="14652"/>
    <cellStyle name="Normal 40 2 6 3 9 2" xfId="43192"/>
    <cellStyle name="Normal 40 2 6 30" xfId="3755"/>
    <cellStyle name="Normal 40 2 6 30 2" xfId="13014"/>
    <cellStyle name="Normal 40 2 6 30 3" xfId="18363"/>
    <cellStyle name="Normal 40 2 6 30 3 2" xfId="46900"/>
    <cellStyle name="Normal 40 2 6 30 4" xfId="23526"/>
    <cellStyle name="Normal 40 2 6 30 5" xfId="28448"/>
    <cellStyle name="Normal 40 2 6 30 6" xfId="33370"/>
    <cellStyle name="Normal 40 2 6 31" xfId="3872"/>
    <cellStyle name="Normal 40 2 6 31 2" xfId="13015"/>
    <cellStyle name="Normal 40 2 6 31 3" xfId="18479"/>
    <cellStyle name="Normal 40 2 6 31 3 2" xfId="47016"/>
    <cellStyle name="Normal 40 2 6 31 4" xfId="23642"/>
    <cellStyle name="Normal 40 2 6 31 5" xfId="28564"/>
    <cellStyle name="Normal 40 2 6 31 6" xfId="33486"/>
    <cellStyle name="Normal 40 2 6 32" xfId="3990"/>
    <cellStyle name="Normal 40 2 6 32 2" xfId="13016"/>
    <cellStyle name="Normal 40 2 6 32 3" xfId="18597"/>
    <cellStyle name="Normal 40 2 6 32 3 2" xfId="47134"/>
    <cellStyle name="Normal 40 2 6 32 4" xfId="23760"/>
    <cellStyle name="Normal 40 2 6 32 5" xfId="28682"/>
    <cellStyle name="Normal 40 2 6 32 6" xfId="33604"/>
    <cellStyle name="Normal 40 2 6 33" xfId="4105"/>
    <cellStyle name="Normal 40 2 6 33 2" xfId="13017"/>
    <cellStyle name="Normal 40 2 6 33 3" xfId="18711"/>
    <cellStyle name="Normal 40 2 6 33 3 2" xfId="47248"/>
    <cellStyle name="Normal 40 2 6 33 4" xfId="23874"/>
    <cellStyle name="Normal 40 2 6 33 5" xfId="28796"/>
    <cellStyle name="Normal 40 2 6 33 6" xfId="33718"/>
    <cellStyle name="Normal 40 2 6 34" xfId="4220"/>
    <cellStyle name="Normal 40 2 6 34 2" xfId="13018"/>
    <cellStyle name="Normal 40 2 6 34 3" xfId="18826"/>
    <cellStyle name="Normal 40 2 6 34 3 2" xfId="47363"/>
    <cellStyle name="Normal 40 2 6 34 4" xfId="23989"/>
    <cellStyle name="Normal 40 2 6 34 5" xfId="28911"/>
    <cellStyle name="Normal 40 2 6 34 6" xfId="33833"/>
    <cellStyle name="Normal 40 2 6 35" xfId="4347"/>
    <cellStyle name="Normal 40 2 6 35 2" xfId="13019"/>
    <cellStyle name="Normal 40 2 6 35 3" xfId="18953"/>
    <cellStyle name="Normal 40 2 6 35 3 2" xfId="47490"/>
    <cellStyle name="Normal 40 2 6 35 4" xfId="24116"/>
    <cellStyle name="Normal 40 2 6 35 5" xfId="29038"/>
    <cellStyle name="Normal 40 2 6 35 6" xfId="33960"/>
    <cellStyle name="Normal 40 2 6 36" xfId="4462"/>
    <cellStyle name="Normal 40 2 6 36 2" xfId="13020"/>
    <cellStyle name="Normal 40 2 6 36 3" xfId="19067"/>
    <cellStyle name="Normal 40 2 6 36 3 2" xfId="47604"/>
    <cellStyle name="Normal 40 2 6 36 4" xfId="24230"/>
    <cellStyle name="Normal 40 2 6 36 5" xfId="29152"/>
    <cellStyle name="Normal 40 2 6 36 6" xfId="34074"/>
    <cellStyle name="Normal 40 2 6 37" xfId="4579"/>
    <cellStyle name="Normal 40 2 6 37 2" xfId="13021"/>
    <cellStyle name="Normal 40 2 6 37 3" xfId="19184"/>
    <cellStyle name="Normal 40 2 6 37 3 2" xfId="47721"/>
    <cellStyle name="Normal 40 2 6 37 4" xfId="24347"/>
    <cellStyle name="Normal 40 2 6 37 5" xfId="29269"/>
    <cellStyle name="Normal 40 2 6 37 6" xfId="34191"/>
    <cellStyle name="Normal 40 2 6 38" xfId="4695"/>
    <cellStyle name="Normal 40 2 6 38 2" xfId="13022"/>
    <cellStyle name="Normal 40 2 6 38 3" xfId="19300"/>
    <cellStyle name="Normal 40 2 6 38 3 2" xfId="47837"/>
    <cellStyle name="Normal 40 2 6 38 4" xfId="24463"/>
    <cellStyle name="Normal 40 2 6 38 5" xfId="29385"/>
    <cellStyle name="Normal 40 2 6 38 6" xfId="34307"/>
    <cellStyle name="Normal 40 2 6 39" xfId="4810"/>
    <cellStyle name="Normal 40 2 6 39 2" xfId="13023"/>
    <cellStyle name="Normal 40 2 6 39 3" xfId="19415"/>
    <cellStyle name="Normal 40 2 6 39 3 2" xfId="47952"/>
    <cellStyle name="Normal 40 2 6 39 4" xfId="24578"/>
    <cellStyle name="Normal 40 2 6 39 5" xfId="29500"/>
    <cellStyle name="Normal 40 2 6 39 6" xfId="34422"/>
    <cellStyle name="Normal 40 2 6 4" xfId="422"/>
    <cellStyle name="Normal 40 2 6 4 10" xfId="30096"/>
    <cellStyle name="Normal 40 2 6 4 2" xfId="6199"/>
    <cellStyle name="Normal 40 2 6 4 2 2" xfId="8084"/>
    <cellStyle name="Normal 40 2 6 4 2 2 2" xfId="37669"/>
    <cellStyle name="Normal 40 2 6 4 2 3" xfId="14657"/>
    <cellStyle name="Normal 40 2 6 4 2 3 2" xfId="43197"/>
    <cellStyle name="Normal 40 2 6 4 2 4" xfId="35791"/>
    <cellStyle name="Normal 40 2 6 4 3" xfId="7399"/>
    <cellStyle name="Normal 40 2 6 4 3 2" xfId="15087"/>
    <cellStyle name="Normal 40 2 6 4 3 2 2" xfId="43626"/>
    <cellStyle name="Normal 40 2 6 4 3 3" xfId="36986"/>
    <cellStyle name="Normal 40 2 6 4 4" xfId="6645"/>
    <cellStyle name="Normal 40 2 6 4 4 2" xfId="36232"/>
    <cellStyle name="Normal 40 2 6 4 5" xfId="6198"/>
    <cellStyle name="Normal 40 2 6 4 5 2" xfId="35790"/>
    <cellStyle name="Normal 40 2 6 4 6" xfId="13024"/>
    <cellStyle name="Normal 40 2 6 4 7" xfId="14656"/>
    <cellStyle name="Normal 40 2 6 4 7 2" xfId="43196"/>
    <cellStyle name="Normal 40 2 6 4 8" xfId="20252"/>
    <cellStyle name="Normal 40 2 6 4 9" xfId="25174"/>
    <cellStyle name="Normal 40 2 6 40" xfId="4931"/>
    <cellStyle name="Normal 40 2 6 40 2" xfId="13025"/>
    <cellStyle name="Normal 40 2 6 40 3" xfId="19535"/>
    <cellStyle name="Normal 40 2 6 40 3 2" xfId="48072"/>
    <cellStyle name="Normal 40 2 6 40 4" xfId="24698"/>
    <cellStyle name="Normal 40 2 6 40 5" xfId="29620"/>
    <cellStyle name="Normal 40 2 6 40 6" xfId="34542"/>
    <cellStyle name="Normal 40 2 6 41" xfId="5046"/>
    <cellStyle name="Normal 40 2 6 41 2" xfId="13026"/>
    <cellStyle name="Normal 40 2 6 41 3" xfId="19650"/>
    <cellStyle name="Normal 40 2 6 41 3 2" xfId="48187"/>
    <cellStyle name="Normal 40 2 6 41 4" xfId="24813"/>
    <cellStyle name="Normal 40 2 6 41 5" xfId="29735"/>
    <cellStyle name="Normal 40 2 6 41 6" xfId="34657"/>
    <cellStyle name="Normal 40 2 6 42" xfId="6183"/>
    <cellStyle name="Normal 40 2 6 42 2" xfId="12950"/>
    <cellStyle name="Normal 40 2 6 42 3" xfId="14847"/>
    <cellStyle name="Normal 40 2 6 42 3 2" xfId="43386"/>
    <cellStyle name="Normal 40 2 6 42 4" xfId="35775"/>
    <cellStyle name="Normal 40 2 6 43" xfId="8213"/>
    <cellStyle name="Normal 40 2 6 43 2" xfId="19921"/>
    <cellStyle name="Normal 40 2 6 43 2 2" xfId="48458"/>
    <cellStyle name="Normal 40 2 6 43 3" xfId="37798"/>
    <cellStyle name="Normal 40 2 6 44" xfId="8454"/>
    <cellStyle name="Normal 40 2 6 44 2" xfId="38039"/>
    <cellStyle name="Normal 40 2 6 45" xfId="13664"/>
    <cellStyle name="Normal 40 2 6 45 2" xfId="42204"/>
    <cellStyle name="Normal 40 2 6 46" xfId="20012"/>
    <cellStyle name="Normal 40 2 6 47" xfId="24935"/>
    <cellStyle name="Normal 40 2 6 48" xfId="29856"/>
    <cellStyle name="Normal 40 2 6 5" xfId="544"/>
    <cellStyle name="Normal 40 2 6 5 10" xfId="30217"/>
    <cellStyle name="Normal 40 2 6 5 2" xfId="6201"/>
    <cellStyle name="Normal 40 2 6 5 2 2" xfId="8085"/>
    <cellStyle name="Normal 40 2 6 5 2 2 2" xfId="37670"/>
    <cellStyle name="Normal 40 2 6 5 2 3" xfId="14659"/>
    <cellStyle name="Normal 40 2 6 5 2 3 2" xfId="43199"/>
    <cellStyle name="Normal 40 2 6 5 2 4" xfId="35793"/>
    <cellStyle name="Normal 40 2 6 5 3" xfId="7490"/>
    <cellStyle name="Normal 40 2 6 5 3 2" xfId="15208"/>
    <cellStyle name="Normal 40 2 6 5 3 2 2" xfId="43747"/>
    <cellStyle name="Normal 40 2 6 5 3 3" xfId="37076"/>
    <cellStyle name="Normal 40 2 6 5 4" xfId="6886"/>
    <cellStyle name="Normal 40 2 6 5 4 2" xfId="36473"/>
    <cellStyle name="Normal 40 2 6 5 5" xfId="6200"/>
    <cellStyle name="Normal 40 2 6 5 5 2" xfId="35792"/>
    <cellStyle name="Normal 40 2 6 5 6" xfId="13027"/>
    <cellStyle name="Normal 40 2 6 5 7" xfId="14658"/>
    <cellStyle name="Normal 40 2 6 5 7 2" xfId="43198"/>
    <cellStyle name="Normal 40 2 6 5 8" xfId="20373"/>
    <cellStyle name="Normal 40 2 6 5 9" xfId="25295"/>
    <cellStyle name="Normal 40 2 6 6" xfId="679"/>
    <cellStyle name="Normal 40 2 6 6 2" xfId="8076"/>
    <cellStyle name="Normal 40 2 6 6 2 2" xfId="15340"/>
    <cellStyle name="Normal 40 2 6 6 2 2 2" xfId="43879"/>
    <cellStyle name="Normal 40 2 6 6 2 3" xfId="37661"/>
    <cellStyle name="Normal 40 2 6 6 3" xfId="6202"/>
    <cellStyle name="Normal 40 2 6 6 3 2" xfId="35794"/>
    <cellStyle name="Normal 40 2 6 6 4" xfId="13028"/>
    <cellStyle name="Normal 40 2 6 6 5" xfId="14660"/>
    <cellStyle name="Normal 40 2 6 6 5 2" xfId="43200"/>
    <cellStyle name="Normal 40 2 6 6 6" xfId="20505"/>
    <cellStyle name="Normal 40 2 6 6 7" xfId="25427"/>
    <cellStyle name="Normal 40 2 6 6 8" xfId="30349"/>
    <cellStyle name="Normal 40 2 6 7" xfId="793"/>
    <cellStyle name="Normal 40 2 6 7 2" xfId="7006"/>
    <cellStyle name="Normal 40 2 6 7 2 2" xfId="36593"/>
    <cellStyle name="Normal 40 2 6 7 3" xfId="13029"/>
    <cellStyle name="Normal 40 2 6 7 4" xfId="15454"/>
    <cellStyle name="Normal 40 2 6 7 4 2" xfId="43993"/>
    <cellStyle name="Normal 40 2 6 7 5" xfId="20619"/>
    <cellStyle name="Normal 40 2 6 7 6" xfId="25541"/>
    <cellStyle name="Normal 40 2 6 7 7" xfId="30463"/>
    <cellStyle name="Normal 40 2 6 8" xfId="907"/>
    <cellStyle name="Normal 40 2 6 8 2" xfId="6403"/>
    <cellStyle name="Normal 40 2 6 8 2 2" xfId="35990"/>
    <cellStyle name="Normal 40 2 6 8 3" xfId="13030"/>
    <cellStyle name="Normal 40 2 6 8 4" xfId="15568"/>
    <cellStyle name="Normal 40 2 6 8 4 2" xfId="44107"/>
    <cellStyle name="Normal 40 2 6 8 5" xfId="20733"/>
    <cellStyle name="Normal 40 2 6 8 6" xfId="25655"/>
    <cellStyle name="Normal 40 2 6 8 7" xfId="30577"/>
    <cellStyle name="Normal 40 2 6 9" xfId="1054"/>
    <cellStyle name="Normal 40 2 6 9 2" xfId="13031"/>
    <cellStyle name="Normal 40 2 6 9 3" xfId="15709"/>
    <cellStyle name="Normal 40 2 6 9 3 2" xfId="44248"/>
    <cellStyle name="Normal 40 2 6 9 4" xfId="20874"/>
    <cellStyle name="Normal 40 2 6 9 5" xfId="25796"/>
    <cellStyle name="Normal 40 2 6 9 6" xfId="30718"/>
    <cellStyle name="Normal 40 2 7" xfId="220"/>
    <cellStyle name="Normal 40 2 7 10" xfId="1369"/>
    <cellStyle name="Normal 40 2 7 10 2" xfId="13033"/>
    <cellStyle name="Normal 40 2 7 10 3" xfId="16018"/>
    <cellStyle name="Normal 40 2 7 10 3 2" xfId="44557"/>
    <cellStyle name="Normal 40 2 7 10 4" xfId="21183"/>
    <cellStyle name="Normal 40 2 7 10 5" xfId="26105"/>
    <cellStyle name="Normal 40 2 7 10 6" xfId="31027"/>
    <cellStyle name="Normal 40 2 7 11" xfId="1484"/>
    <cellStyle name="Normal 40 2 7 11 2" xfId="13034"/>
    <cellStyle name="Normal 40 2 7 11 3" xfId="16133"/>
    <cellStyle name="Normal 40 2 7 11 3 2" xfId="44672"/>
    <cellStyle name="Normal 40 2 7 11 4" xfId="21298"/>
    <cellStyle name="Normal 40 2 7 11 5" xfId="26220"/>
    <cellStyle name="Normal 40 2 7 11 6" xfId="31142"/>
    <cellStyle name="Normal 40 2 7 12" xfId="1599"/>
    <cellStyle name="Normal 40 2 7 12 2" xfId="13035"/>
    <cellStyle name="Normal 40 2 7 12 3" xfId="16248"/>
    <cellStyle name="Normal 40 2 7 12 3 2" xfId="44787"/>
    <cellStyle name="Normal 40 2 7 12 4" xfId="21413"/>
    <cellStyle name="Normal 40 2 7 12 5" xfId="26335"/>
    <cellStyle name="Normal 40 2 7 12 6" xfId="31257"/>
    <cellStyle name="Normal 40 2 7 13" xfId="1713"/>
    <cellStyle name="Normal 40 2 7 13 2" xfId="13036"/>
    <cellStyle name="Normal 40 2 7 13 3" xfId="16362"/>
    <cellStyle name="Normal 40 2 7 13 3 2" xfId="44901"/>
    <cellStyle name="Normal 40 2 7 13 4" xfId="21527"/>
    <cellStyle name="Normal 40 2 7 13 5" xfId="26449"/>
    <cellStyle name="Normal 40 2 7 13 6" xfId="31371"/>
    <cellStyle name="Normal 40 2 7 14" xfId="1827"/>
    <cellStyle name="Normal 40 2 7 14 2" xfId="13037"/>
    <cellStyle name="Normal 40 2 7 14 3" xfId="16476"/>
    <cellStyle name="Normal 40 2 7 14 3 2" xfId="45015"/>
    <cellStyle name="Normal 40 2 7 14 4" xfId="21641"/>
    <cellStyle name="Normal 40 2 7 14 5" xfId="26563"/>
    <cellStyle name="Normal 40 2 7 14 6" xfId="31485"/>
    <cellStyle name="Normal 40 2 7 15" xfId="1941"/>
    <cellStyle name="Normal 40 2 7 15 2" xfId="13038"/>
    <cellStyle name="Normal 40 2 7 15 3" xfId="16590"/>
    <cellStyle name="Normal 40 2 7 15 3 2" xfId="45129"/>
    <cellStyle name="Normal 40 2 7 15 4" xfId="21755"/>
    <cellStyle name="Normal 40 2 7 15 5" xfId="26677"/>
    <cellStyle name="Normal 40 2 7 15 6" xfId="31599"/>
    <cellStyle name="Normal 40 2 7 16" xfId="2055"/>
    <cellStyle name="Normal 40 2 7 16 2" xfId="13039"/>
    <cellStyle name="Normal 40 2 7 16 3" xfId="16704"/>
    <cellStyle name="Normal 40 2 7 16 3 2" xfId="45243"/>
    <cellStyle name="Normal 40 2 7 16 4" xfId="21869"/>
    <cellStyle name="Normal 40 2 7 16 5" xfId="26791"/>
    <cellStyle name="Normal 40 2 7 16 6" xfId="31713"/>
    <cellStyle name="Normal 40 2 7 17" xfId="2170"/>
    <cellStyle name="Normal 40 2 7 17 2" xfId="13040"/>
    <cellStyle name="Normal 40 2 7 17 3" xfId="16819"/>
    <cellStyle name="Normal 40 2 7 17 3 2" xfId="45358"/>
    <cellStyle name="Normal 40 2 7 17 4" xfId="21984"/>
    <cellStyle name="Normal 40 2 7 17 5" xfId="26906"/>
    <cellStyle name="Normal 40 2 7 17 6" xfId="31828"/>
    <cellStyle name="Normal 40 2 7 18" xfId="2516"/>
    <cellStyle name="Normal 40 2 7 18 2" xfId="13041"/>
    <cellStyle name="Normal 40 2 7 18 3" xfId="17127"/>
    <cellStyle name="Normal 40 2 7 18 3 2" xfId="45664"/>
    <cellStyle name="Normal 40 2 7 18 4" xfId="22290"/>
    <cellStyle name="Normal 40 2 7 18 5" xfId="27212"/>
    <cellStyle name="Normal 40 2 7 18 6" xfId="32134"/>
    <cellStyle name="Normal 40 2 7 19" xfId="2635"/>
    <cellStyle name="Normal 40 2 7 19 2" xfId="13042"/>
    <cellStyle name="Normal 40 2 7 19 3" xfId="17246"/>
    <cellStyle name="Normal 40 2 7 19 3 2" xfId="45783"/>
    <cellStyle name="Normal 40 2 7 19 4" xfId="22409"/>
    <cellStyle name="Normal 40 2 7 19 5" xfId="27331"/>
    <cellStyle name="Normal 40 2 7 19 6" xfId="32253"/>
    <cellStyle name="Normal 40 2 7 2" xfId="352"/>
    <cellStyle name="Normal 40 2 7 2 10" xfId="20182"/>
    <cellStyle name="Normal 40 2 7 2 11" xfId="25065"/>
    <cellStyle name="Normal 40 2 7 2 12" xfId="30026"/>
    <cellStyle name="Normal 40 2 7 2 2" xfId="2252"/>
    <cellStyle name="Normal 40 2 7 2 2 10" xfId="31908"/>
    <cellStyle name="Normal 40 2 7 2 2 2" xfId="6206"/>
    <cellStyle name="Normal 40 2 7 2 2 2 2" xfId="8088"/>
    <cellStyle name="Normal 40 2 7 2 2 2 2 2" xfId="37673"/>
    <cellStyle name="Normal 40 2 7 2 2 2 3" xfId="14663"/>
    <cellStyle name="Normal 40 2 7 2 2 2 3 2" xfId="43203"/>
    <cellStyle name="Normal 40 2 7 2 2 2 4" xfId="35798"/>
    <cellStyle name="Normal 40 2 7 2 2 3" xfId="7400"/>
    <cellStyle name="Normal 40 2 7 2 2 3 2" xfId="16899"/>
    <cellStyle name="Normal 40 2 7 2 2 3 2 2" xfId="45438"/>
    <cellStyle name="Normal 40 2 7 2 2 3 3" xfId="36987"/>
    <cellStyle name="Normal 40 2 7 2 2 4" xfId="6815"/>
    <cellStyle name="Normal 40 2 7 2 2 4 2" xfId="36402"/>
    <cellStyle name="Normal 40 2 7 2 2 5" xfId="6205"/>
    <cellStyle name="Normal 40 2 7 2 2 5 2" xfId="35797"/>
    <cellStyle name="Normal 40 2 7 2 2 6" xfId="13044"/>
    <cellStyle name="Normal 40 2 7 2 2 7" xfId="14662"/>
    <cellStyle name="Normal 40 2 7 2 2 7 2" xfId="43202"/>
    <cellStyle name="Normal 40 2 7 2 2 8" xfId="22064"/>
    <cellStyle name="Normal 40 2 7 2 2 9" xfId="26986"/>
    <cellStyle name="Normal 40 2 7 2 3" xfId="6207"/>
    <cellStyle name="Normal 40 2 7 2 3 2" xfId="8087"/>
    <cellStyle name="Normal 40 2 7 2 3 2 2" xfId="37672"/>
    <cellStyle name="Normal 40 2 7 2 3 3" xfId="13043"/>
    <cellStyle name="Normal 40 2 7 2 3 4" xfId="14664"/>
    <cellStyle name="Normal 40 2 7 2 3 4 2" xfId="43204"/>
    <cellStyle name="Normal 40 2 7 2 3 5" xfId="35799"/>
    <cellStyle name="Normal 40 2 7 2 4" xfId="7136"/>
    <cellStyle name="Normal 40 2 7 2 4 2" xfId="15017"/>
    <cellStyle name="Normal 40 2 7 2 4 2 2" xfId="43556"/>
    <cellStyle name="Normal 40 2 7 2 4 3" xfId="36723"/>
    <cellStyle name="Normal 40 2 7 2 5" xfId="6573"/>
    <cellStyle name="Normal 40 2 7 2 5 2" xfId="19926"/>
    <cellStyle name="Normal 40 2 7 2 5 2 2" xfId="48463"/>
    <cellStyle name="Normal 40 2 7 2 5 3" xfId="36160"/>
    <cellStyle name="Normal 40 2 7 2 6" xfId="6204"/>
    <cellStyle name="Normal 40 2 7 2 6 2" xfId="35796"/>
    <cellStyle name="Normal 40 2 7 2 7" xfId="8343"/>
    <cellStyle name="Normal 40 2 7 2 7 2" xfId="37928"/>
    <cellStyle name="Normal 40 2 7 2 8" xfId="8584"/>
    <cellStyle name="Normal 40 2 7 2 8 2" xfId="38169"/>
    <cellStyle name="Normal 40 2 7 2 9" xfId="14661"/>
    <cellStyle name="Normal 40 2 7 2 9 2" xfId="43201"/>
    <cellStyle name="Normal 40 2 7 20" xfId="2753"/>
    <cellStyle name="Normal 40 2 7 20 2" xfId="13045"/>
    <cellStyle name="Normal 40 2 7 20 3" xfId="17364"/>
    <cellStyle name="Normal 40 2 7 20 3 2" xfId="45901"/>
    <cellStyle name="Normal 40 2 7 20 4" xfId="22527"/>
    <cellStyle name="Normal 40 2 7 20 5" xfId="27449"/>
    <cellStyle name="Normal 40 2 7 20 6" xfId="32371"/>
    <cellStyle name="Normal 40 2 7 21" xfId="2872"/>
    <cellStyle name="Normal 40 2 7 21 2" xfId="13046"/>
    <cellStyle name="Normal 40 2 7 21 3" xfId="17483"/>
    <cellStyle name="Normal 40 2 7 21 3 2" xfId="46020"/>
    <cellStyle name="Normal 40 2 7 21 4" xfId="22646"/>
    <cellStyle name="Normal 40 2 7 21 5" xfId="27568"/>
    <cellStyle name="Normal 40 2 7 21 6" xfId="32490"/>
    <cellStyle name="Normal 40 2 7 22" xfId="2988"/>
    <cellStyle name="Normal 40 2 7 22 2" xfId="13047"/>
    <cellStyle name="Normal 40 2 7 22 3" xfId="17599"/>
    <cellStyle name="Normal 40 2 7 22 3 2" xfId="46136"/>
    <cellStyle name="Normal 40 2 7 22 4" xfId="22762"/>
    <cellStyle name="Normal 40 2 7 22 5" xfId="27684"/>
    <cellStyle name="Normal 40 2 7 22 6" xfId="32606"/>
    <cellStyle name="Normal 40 2 7 23" xfId="3106"/>
    <cellStyle name="Normal 40 2 7 23 2" xfId="13048"/>
    <cellStyle name="Normal 40 2 7 23 3" xfId="17717"/>
    <cellStyle name="Normal 40 2 7 23 3 2" xfId="46254"/>
    <cellStyle name="Normal 40 2 7 23 4" xfId="22880"/>
    <cellStyle name="Normal 40 2 7 23 5" xfId="27802"/>
    <cellStyle name="Normal 40 2 7 23 6" xfId="32724"/>
    <cellStyle name="Normal 40 2 7 24" xfId="3224"/>
    <cellStyle name="Normal 40 2 7 24 2" xfId="13049"/>
    <cellStyle name="Normal 40 2 7 24 3" xfId="17834"/>
    <cellStyle name="Normal 40 2 7 24 3 2" xfId="46371"/>
    <cellStyle name="Normal 40 2 7 24 4" xfId="22997"/>
    <cellStyle name="Normal 40 2 7 24 5" xfId="27919"/>
    <cellStyle name="Normal 40 2 7 24 6" xfId="32841"/>
    <cellStyle name="Normal 40 2 7 25" xfId="3341"/>
    <cellStyle name="Normal 40 2 7 25 2" xfId="13050"/>
    <cellStyle name="Normal 40 2 7 25 3" xfId="17951"/>
    <cellStyle name="Normal 40 2 7 25 3 2" xfId="46488"/>
    <cellStyle name="Normal 40 2 7 25 4" xfId="23114"/>
    <cellStyle name="Normal 40 2 7 25 5" xfId="28036"/>
    <cellStyle name="Normal 40 2 7 25 6" xfId="32958"/>
    <cellStyle name="Normal 40 2 7 26" xfId="3458"/>
    <cellStyle name="Normal 40 2 7 26 2" xfId="13051"/>
    <cellStyle name="Normal 40 2 7 26 3" xfId="18068"/>
    <cellStyle name="Normal 40 2 7 26 3 2" xfId="46605"/>
    <cellStyle name="Normal 40 2 7 26 4" xfId="23231"/>
    <cellStyle name="Normal 40 2 7 26 5" xfId="28153"/>
    <cellStyle name="Normal 40 2 7 26 6" xfId="33075"/>
    <cellStyle name="Normal 40 2 7 27" xfId="3572"/>
    <cellStyle name="Normal 40 2 7 27 2" xfId="13052"/>
    <cellStyle name="Normal 40 2 7 27 3" xfId="18182"/>
    <cellStyle name="Normal 40 2 7 27 3 2" xfId="46719"/>
    <cellStyle name="Normal 40 2 7 27 4" xfId="23345"/>
    <cellStyle name="Normal 40 2 7 27 5" xfId="28267"/>
    <cellStyle name="Normal 40 2 7 27 6" xfId="33189"/>
    <cellStyle name="Normal 40 2 7 28" xfId="3689"/>
    <cellStyle name="Normal 40 2 7 28 2" xfId="13053"/>
    <cellStyle name="Normal 40 2 7 28 3" xfId="18298"/>
    <cellStyle name="Normal 40 2 7 28 3 2" xfId="46835"/>
    <cellStyle name="Normal 40 2 7 28 4" xfId="23461"/>
    <cellStyle name="Normal 40 2 7 28 5" xfId="28383"/>
    <cellStyle name="Normal 40 2 7 28 6" xfId="33305"/>
    <cellStyle name="Normal 40 2 7 29" xfId="3805"/>
    <cellStyle name="Normal 40 2 7 29 2" xfId="13054"/>
    <cellStyle name="Normal 40 2 7 29 3" xfId="18413"/>
    <cellStyle name="Normal 40 2 7 29 3 2" xfId="46950"/>
    <cellStyle name="Normal 40 2 7 29 4" xfId="23576"/>
    <cellStyle name="Normal 40 2 7 29 5" xfId="28498"/>
    <cellStyle name="Normal 40 2 7 29 6" xfId="33420"/>
    <cellStyle name="Normal 40 2 7 3" xfId="472"/>
    <cellStyle name="Normal 40 2 7 3 10" xfId="30146"/>
    <cellStyle name="Normal 40 2 7 3 2" xfId="6209"/>
    <cellStyle name="Normal 40 2 7 3 2 2" xfId="8089"/>
    <cellStyle name="Normal 40 2 7 3 2 2 2" xfId="37674"/>
    <cellStyle name="Normal 40 2 7 3 2 3" xfId="14666"/>
    <cellStyle name="Normal 40 2 7 3 2 3 2" xfId="43206"/>
    <cellStyle name="Normal 40 2 7 3 2 4" xfId="35801"/>
    <cellStyle name="Normal 40 2 7 3 3" xfId="7401"/>
    <cellStyle name="Normal 40 2 7 3 3 2" xfId="15137"/>
    <cellStyle name="Normal 40 2 7 3 3 2 2" xfId="43676"/>
    <cellStyle name="Normal 40 2 7 3 3 3" xfId="36988"/>
    <cellStyle name="Normal 40 2 7 3 4" xfId="6695"/>
    <cellStyle name="Normal 40 2 7 3 4 2" xfId="36282"/>
    <cellStyle name="Normal 40 2 7 3 5" xfId="6208"/>
    <cellStyle name="Normal 40 2 7 3 5 2" xfId="35800"/>
    <cellStyle name="Normal 40 2 7 3 6" xfId="13055"/>
    <cellStyle name="Normal 40 2 7 3 7" xfId="14665"/>
    <cellStyle name="Normal 40 2 7 3 7 2" xfId="43205"/>
    <cellStyle name="Normal 40 2 7 3 8" xfId="20302"/>
    <cellStyle name="Normal 40 2 7 3 9" xfId="25224"/>
    <cellStyle name="Normal 40 2 7 30" xfId="3922"/>
    <cellStyle name="Normal 40 2 7 30 2" xfId="13056"/>
    <cellStyle name="Normal 40 2 7 30 3" xfId="18529"/>
    <cellStyle name="Normal 40 2 7 30 3 2" xfId="47066"/>
    <cellStyle name="Normal 40 2 7 30 4" xfId="23692"/>
    <cellStyle name="Normal 40 2 7 30 5" xfId="28614"/>
    <cellStyle name="Normal 40 2 7 30 6" xfId="33536"/>
    <cellStyle name="Normal 40 2 7 31" xfId="4040"/>
    <cellStyle name="Normal 40 2 7 31 2" xfId="13057"/>
    <cellStyle name="Normal 40 2 7 31 3" xfId="18647"/>
    <cellStyle name="Normal 40 2 7 31 3 2" xfId="47184"/>
    <cellStyle name="Normal 40 2 7 31 4" xfId="23810"/>
    <cellStyle name="Normal 40 2 7 31 5" xfId="28732"/>
    <cellStyle name="Normal 40 2 7 31 6" xfId="33654"/>
    <cellStyle name="Normal 40 2 7 32" xfId="4155"/>
    <cellStyle name="Normal 40 2 7 32 2" xfId="13058"/>
    <cellStyle name="Normal 40 2 7 32 3" xfId="18761"/>
    <cellStyle name="Normal 40 2 7 32 3 2" xfId="47298"/>
    <cellStyle name="Normal 40 2 7 32 4" xfId="23924"/>
    <cellStyle name="Normal 40 2 7 32 5" xfId="28846"/>
    <cellStyle name="Normal 40 2 7 32 6" xfId="33768"/>
    <cellStyle name="Normal 40 2 7 33" xfId="4270"/>
    <cellStyle name="Normal 40 2 7 33 2" xfId="13059"/>
    <cellStyle name="Normal 40 2 7 33 3" xfId="18876"/>
    <cellStyle name="Normal 40 2 7 33 3 2" xfId="47413"/>
    <cellStyle name="Normal 40 2 7 33 4" xfId="24039"/>
    <cellStyle name="Normal 40 2 7 33 5" xfId="28961"/>
    <cellStyle name="Normal 40 2 7 33 6" xfId="33883"/>
    <cellStyle name="Normal 40 2 7 34" xfId="4397"/>
    <cellStyle name="Normal 40 2 7 34 2" xfId="13060"/>
    <cellStyle name="Normal 40 2 7 34 3" xfId="19003"/>
    <cellStyle name="Normal 40 2 7 34 3 2" xfId="47540"/>
    <cellStyle name="Normal 40 2 7 34 4" xfId="24166"/>
    <cellStyle name="Normal 40 2 7 34 5" xfId="29088"/>
    <cellStyle name="Normal 40 2 7 34 6" xfId="34010"/>
    <cellStyle name="Normal 40 2 7 35" xfId="4512"/>
    <cellStyle name="Normal 40 2 7 35 2" xfId="13061"/>
    <cellStyle name="Normal 40 2 7 35 3" xfId="19117"/>
    <cellStyle name="Normal 40 2 7 35 3 2" xfId="47654"/>
    <cellStyle name="Normal 40 2 7 35 4" xfId="24280"/>
    <cellStyle name="Normal 40 2 7 35 5" xfId="29202"/>
    <cellStyle name="Normal 40 2 7 35 6" xfId="34124"/>
    <cellStyle name="Normal 40 2 7 36" xfId="4629"/>
    <cellStyle name="Normal 40 2 7 36 2" xfId="13062"/>
    <cellStyle name="Normal 40 2 7 36 3" xfId="19234"/>
    <cellStyle name="Normal 40 2 7 36 3 2" xfId="47771"/>
    <cellStyle name="Normal 40 2 7 36 4" xfId="24397"/>
    <cellStyle name="Normal 40 2 7 36 5" xfId="29319"/>
    <cellStyle name="Normal 40 2 7 36 6" xfId="34241"/>
    <cellStyle name="Normal 40 2 7 37" xfId="4745"/>
    <cellStyle name="Normal 40 2 7 37 2" xfId="13063"/>
    <cellStyle name="Normal 40 2 7 37 3" xfId="19350"/>
    <cellStyle name="Normal 40 2 7 37 3 2" xfId="47887"/>
    <cellStyle name="Normal 40 2 7 37 4" xfId="24513"/>
    <cellStyle name="Normal 40 2 7 37 5" xfId="29435"/>
    <cellStyle name="Normal 40 2 7 37 6" xfId="34357"/>
    <cellStyle name="Normal 40 2 7 38" xfId="4860"/>
    <cellStyle name="Normal 40 2 7 38 2" xfId="13064"/>
    <cellStyle name="Normal 40 2 7 38 3" xfId="19465"/>
    <cellStyle name="Normal 40 2 7 38 3 2" xfId="48002"/>
    <cellStyle name="Normal 40 2 7 38 4" xfId="24628"/>
    <cellStyle name="Normal 40 2 7 38 5" xfId="29550"/>
    <cellStyle name="Normal 40 2 7 38 6" xfId="34472"/>
    <cellStyle name="Normal 40 2 7 39" xfId="4981"/>
    <cellStyle name="Normal 40 2 7 39 2" xfId="13065"/>
    <cellStyle name="Normal 40 2 7 39 3" xfId="19585"/>
    <cellStyle name="Normal 40 2 7 39 3 2" xfId="48122"/>
    <cellStyle name="Normal 40 2 7 39 4" xfId="24748"/>
    <cellStyle name="Normal 40 2 7 39 5" xfId="29670"/>
    <cellStyle name="Normal 40 2 7 39 6" xfId="34592"/>
    <cellStyle name="Normal 40 2 7 4" xfId="594"/>
    <cellStyle name="Normal 40 2 7 4 10" xfId="30267"/>
    <cellStyle name="Normal 40 2 7 4 2" xfId="6211"/>
    <cellStyle name="Normal 40 2 7 4 2 2" xfId="8090"/>
    <cellStyle name="Normal 40 2 7 4 2 2 2" xfId="37675"/>
    <cellStyle name="Normal 40 2 7 4 2 3" xfId="14668"/>
    <cellStyle name="Normal 40 2 7 4 2 3 2" xfId="43208"/>
    <cellStyle name="Normal 40 2 7 4 2 4" xfId="35803"/>
    <cellStyle name="Normal 40 2 7 4 3" xfId="7540"/>
    <cellStyle name="Normal 40 2 7 4 3 2" xfId="15258"/>
    <cellStyle name="Normal 40 2 7 4 3 2 2" xfId="43797"/>
    <cellStyle name="Normal 40 2 7 4 3 3" xfId="37126"/>
    <cellStyle name="Normal 40 2 7 4 4" xfId="6936"/>
    <cellStyle name="Normal 40 2 7 4 4 2" xfId="36523"/>
    <cellStyle name="Normal 40 2 7 4 5" xfId="6210"/>
    <cellStyle name="Normal 40 2 7 4 5 2" xfId="35802"/>
    <cellStyle name="Normal 40 2 7 4 6" xfId="13066"/>
    <cellStyle name="Normal 40 2 7 4 7" xfId="14667"/>
    <cellStyle name="Normal 40 2 7 4 7 2" xfId="43207"/>
    <cellStyle name="Normal 40 2 7 4 8" xfId="20423"/>
    <cellStyle name="Normal 40 2 7 4 9" xfId="25345"/>
    <cellStyle name="Normal 40 2 7 40" xfId="5096"/>
    <cellStyle name="Normal 40 2 7 40 2" xfId="13067"/>
    <cellStyle name="Normal 40 2 7 40 3" xfId="19700"/>
    <cellStyle name="Normal 40 2 7 40 3 2" xfId="48237"/>
    <cellStyle name="Normal 40 2 7 40 4" xfId="24863"/>
    <cellStyle name="Normal 40 2 7 40 5" xfId="29785"/>
    <cellStyle name="Normal 40 2 7 40 6" xfId="34707"/>
    <cellStyle name="Normal 40 2 7 41" xfId="6203"/>
    <cellStyle name="Normal 40 2 7 41 2" xfId="13032"/>
    <cellStyle name="Normal 40 2 7 41 3" xfId="14897"/>
    <cellStyle name="Normal 40 2 7 41 3 2" xfId="43436"/>
    <cellStyle name="Normal 40 2 7 41 4" xfId="35795"/>
    <cellStyle name="Normal 40 2 7 42" xfId="8263"/>
    <cellStyle name="Normal 40 2 7 42 2" xfId="19925"/>
    <cellStyle name="Normal 40 2 7 42 2 2" xfId="48462"/>
    <cellStyle name="Normal 40 2 7 42 3" xfId="37848"/>
    <cellStyle name="Normal 40 2 7 43" xfId="8504"/>
    <cellStyle name="Normal 40 2 7 43 2" xfId="38089"/>
    <cellStyle name="Normal 40 2 7 44" xfId="13714"/>
    <cellStyle name="Normal 40 2 7 44 2" xfId="42254"/>
    <cellStyle name="Normal 40 2 7 45" xfId="20062"/>
    <cellStyle name="Normal 40 2 7 46" xfId="24985"/>
    <cellStyle name="Normal 40 2 7 47" xfId="29906"/>
    <cellStyle name="Normal 40 2 7 5" xfId="729"/>
    <cellStyle name="Normal 40 2 7 5 2" xfId="8086"/>
    <cellStyle name="Normal 40 2 7 5 2 2" xfId="15390"/>
    <cellStyle name="Normal 40 2 7 5 2 2 2" xfId="43929"/>
    <cellStyle name="Normal 40 2 7 5 2 3" xfId="37671"/>
    <cellStyle name="Normal 40 2 7 5 3" xfId="6212"/>
    <cellStyle name="Normal 40 2 7 5 3 2" xfId="35804"/>
    <cellStyle name="Normal 40 2 7 5 4" xfId="13068"/>
    <cellStyle name="Normal 40 2 7 5 5" xfId="14669"/>
    <cellStyle name="Normal 40 2 7 5 5 2" xfId="43209"/>
    <cellStyle name="Normal 40 2 7 5 6" xfId="20555"/>
    <cellStyle name="Normal 40 2 7 5 7" xfId="25477"/>
    <cellStyle name="Normal 40 2 7 5 8" xfId="30399"/>
    <cellStyle name="Normal 40 2 7 6" xfId="843"/>
    <cellStyle name="Normal 40 2 7 6 2" xfId="7056"/>
    <cellStyle name="Normal 40 2 7 6 2 2" xfId="36643"/>
    <cellStyle name="Normal 40 2 7 6 3" xfId="13069"/>
    <cellStyle name="Normal 40 2 7 6 4" xfId="15504"/>
    <cellStyle name="Normal 40 2 7 6 4 2" xfId="44043"/>
    <cellStyle name="Normal 40 2 7 6 5" xfId="20669"/>
    <cellStyle name="Normal 40 2 7 6 6" xfId="25591"/>
    <cellStyle name="Normal 40 2 7 6 7" xfId="30513"/>
    <cellStyle name="Normal 40 2 7 7" xfId="957"/>
    <cellStyle name="Normal 40 2 7 7 2" xfId="6453"/>
    <cellStyle name="Normal 40 2 7 7 2 2" xfId="36040"/>
    <cellStyle name="Normal 40 2 7 7 3" xfId="13070"/>
    <cellStyle name="Normal 40 2 7 7 4" xfId="15618"/>
    <cellStyle name="Normal 40 2 7 7 4 2" xfId="44157"/>
    <cellStyle name="Normal 40 2 7 7 5" xfId="20783"/>
    <cellStyle name="Normal 40 2 7 7 6" xfId="25705"/>
    <cellStyle name="Normal 40 2 7 7 7" xfId="30627"/>
    <cellStyle name="Normal 40 2 7 8" xfId="1104"/>
    <cellStyle name="Normal 40 2 7 8 2" xfId="13071"/>
    <cellStyle name="Normal 40 2 7 8 3" xfId="15759"/>
    <cellStyle name="Normal 40 2 7 8 3 2" xfId="44298"/>
    <cellStyle name="Normal 40 2 7 8 4" xfId="20924"/>
    <cellStyle name="Normal 40 2 7 8 5" xfId="25846"/>
    <cellStyle name="Normal 40 2 7 8 6" xfId="30768"/>
    <cellStyle name="Normal 40 2 7 9" xfId="1253"/>
    <cellStyle name="Normal 40 2 7 9 2" xfId="13072"/>
    <cellStyle name="Normal 40 2 7 9 3" xfId="15903"/>
    <cellStyle name="Normal 40 2 7 9 3 2" xfId="44442"/>
    <cellStyle name="Normal 40 2 7 9 4" xfId="21068"/>
    <cellStyle name="Normal 40 2 7 9 5" xfId="25990"/>
    <cellStyle name="Normal 40 2 7 9 6" xfId="30912"/>
    <cellStyle name="Normal 40 2 8" xfId="252"/>
    <cellStyle name="Normal 40 2 8 10" xfId="20082"/>
    <cellStyle name="Normal 40 2 8 11" xfId="25005"/>
    <cellStyle name="Normal 40 2 8 12" xfId="29926"/>
    <cellStyle name="Normal 40 2 8 2" xfId="2191"/>
    <cellStyle name="Normal 40 2 8 2 10" xfId="31848"/>
    <cellStyle name="Normal 40 2 8 2 2" xfId="6215"/>
    <cellStyle name="Normal 40 2 8 2 2 2" xfId="8092"/>
    <cellStyle name="Normal 40 2 8 2 2 2 2" xfId="37677"/>
    <cellStyle name="Normal 40 2 8 2 2 3" xfId="14672"/>
    <cellStyle name="Normal 40 2 8 2 2 3 2" xfId="43212"/>
    <cellStyle name="Normal 40 2 8 2 2 4" xfId="35807"/>
    <cellStyle name="Normal 40 2 8 2 3" xfId="7402"/>
    <cellStyle name="Normal 40 2 8 2 3 2" xfId="16839"/>
    <cellStyle name="Normal 40 2 8 2 3 2 2" xfId="45378"/>
    <cellStyle name="Normal 40 2 8 2 3 3" xfId="36989"/>
    <cellStyle name="Normal 40 2 8 2 4" xfId="6715"/>
    <cellStyle name="Normal 40 2 8 2 4 2" xfId="36302"/>
    <cellStyle name="Normal 40 2 8 2 5" xfId="6214"/>
    <cellStyle name="Normal 40 2 8 2 5 2" xfId="35806"/>
    <cellStyle name="Normal 40 2 8 2 6" xfId="13074"/>
    <cellStyle name="Normal 40 2 8 2 7" xfId="14671"/>
    <cellStyle name="Normal 40 2 8 2 7 2" xfId="43211"/>
    <cellStyle name="Normal 40 2 8 2 8" xfId="22004"/>
    <cellStyle name="Normal 40 2 8 2 9" xfId="26926"/>
    <cellStyle name="Normal 40 2 8 3" xfId="6216"/>
    <cellStyle name="Normal 40 2 8 3 2" xfId="8091"/>
    <cellStyle name="Normal 40 2 8 3 2 2" xfId="37676"/>
    <cellStyle name="Normal 40 2 8 3 3" xfId="13073"/>
    <cellStyle name="Normal 40 2 8 3 4" xfId="14673"/>
    <cellStyle name="Normal 40 2 8 3 4 2" xfId="43213"/>
    <cellStyle name="Normal 40 2 8 3 5" xfId="35808"/>
    <cellStyle name="Normal 40 2 8 4" xfId="7076"/>
    <cellStyle name="Normal 40 2 8 4 2" xfId="14917"/>
    <cellStyle name="Normal 40 2 8 4 2 2" xfId="43456"/>
    <cellStyle name="Normal 40 2 8 4 3" xfId="36663"/>
    <cellStyle name="Normal 40 2 8 5" xfId="6473"/>
    <cellStyle name="Normal 40 2 8 5 2" xfId="19927"/>
    <cellStyle name="Normal 40 2 8 5 2 2" xfId="48464"/>
    <cellStyle name="Normal 40 2 8 5 3" xfId="36060"/>
    <cellStyle name="Normal 40 2 8 6" xfId="6213"/>
    <cellStyle name="Normal 40 2 8 6 2" xfId="35805"/>
    <cellStyle name="Normal 40 2 8 7" xfId="8283"/>
    <cellStyle name="Normal 40 2 8 7 2" xfId="37868"/>
    <cellStyle name="Normal 40 2 8 8" xfId="8524"/>
    <cellStyle name="Normal 40 2 8 8 2" xfId="38109"/>
    <cellStyle name="Normal 40 2 8 9" xfId="14670"/>
    <cellStyle name="Normal 40 2 8 9 2" xfId="43210"/>
    <cellStyle name="Normal 40 2 9" xfId="372"/>
    <cellStyle name="Normal 40 2 9 10" xfId="30046"/>
    <cellStyle name="Normal 40 2 9 2" xfId="6218"/>
    <cellStyle name="Normal 40 2 9 2 2" xfId="8093"/>
    <cellStyle name="Normal 40 2 9 2 2 2" xfId="37678"/>
    <cellStyle name="Normal 40 2 9 2 3" xfId="14675"/>
    <cellStyle name="Normal 40 2 9 2 3 2" xfId="43215"/>
    <cellStyle name="Normal 40 2 9 2 4" xfId="35810"/>
    <cellStyle name="Normal 40 2 9 3" xfId="7403"/>
    <cellStyle name="Normal 40 2 9 3 2" xfId="15037"/>
    <cellStyle name="Normal 40 2 9 3 2 2" xfId="43576"/>
    <cellStyle name="Normal 40 2 9 3 3" xfId="36990"/>
    <cellStyle name="Normal 40 2 9 4" xfId="6595"/>
    <cellStyle name="Normal 40 2 9 4 2" xfId="36182"/>
    <cellStyle name="Normal 40 2 9 5" xfId="6217"/>
    <cellStyle name="Normal 40 2 9 5 2" xfId="35809"/>
    <cellStyle name="Normal 40 2 9 6" xfId="13075"/>
    <cellStyle name="Normal 40 2 9 7" xfId="14674"/>
    <cellStyle name="Normal 40 2 9 7 2" xfId="43214"/>
    <cellStyle name="Normal 40 2 9 8" xfId="20202"/>
    <cellStyle name="Normal 40 2 9 9" xfId="25124"/>
    <cellStyle name="Normal 40 20" xfId="1140"/>
    <cellStyle name="Normal 40 20 2" xfId="13076"/>
    <cellStyle name="Normal 40 20 3" xfId="15790"/>
    <cellStyle name="Normal 40 20 3 2" xfId="44329"/>
    <cellStyle name="Normal 40 20 4" xfId="20955"/>
    <cellStyle name="Normal 40 20 5" xfId="25877"/>
    <cellStyle name="Normal 40 20 6" xfId="30799"/>
    <cellStyle name="Normal 40 21" xfId="981"/>
    <cellStyle name="Normal 40 21 2" xfId="13077"/>
    <cellStyle name="Normal 40 21 3" xfId="15639"/>
    <cellStyle name="Normal 40 21 3 2" xfId="44178"/>
    <cellStyle name="Normal 40 21 4" xfId="20804"/>
    <cellStyle name="Normal 40 21 5" xfId="25726"/>
    <cellStyle name="Normal 40 21 6" xfId="30648"/>
    <cellStyle name="Normal 40 22" xfId="1126"/>
    <cellStyle name="Normal 40 22 2" xfId="13078"/>
    <cellStyle name="Normal 40 22 3" xfId="15780"/>
    <cellStyle name="Normal 40 22 3 2" xfId="44319"/>
    <cellStyle name="Normal 40 22 4" xfId="20945"/>
    <cellStyle name="Normal 40 22 5" xfId="25867"/>
    <cellStyle name="Normal 40 22 6" xfId="30789"/>
    <cellStyle name="Normal 40 23" xfId="974"/>
    <cellStyle name="Normal 40 23 2" xfId="13079"/>
    <cellStyle name="Normal 40 23 3" xfId="15634"/>
    <cellStyle name="Normal 40 23 3 2" xfId="44173"/>
    <cellStyle name="Normal 40 23 4" xfId="20799"/>
    <cellStyle name="Normal 40 23 5" xfId="25721"/>
    <cellStyle name="Normal 40 23 6" xfId="30643"/>
    <cellStyle name="Normal 40 24" xfId="973"/>
    <cellStyle name="Normal 40 24 2" xfId="13080"/>
    <cellStyle name="Normal 40 24 3" xfId="15633"/>
    <cellStyle name="Normal 40 24 3 2" xfId="44172"/>
    <cellStyle name="Normal 40 24 4" xfId="20798"/>
    <cellStyle name="Normal 40 24 5" xfId="25720"/>
    <cellStyle name="Normal 40 24 6" xfId="30642"/>
    <cellStyle name="Normal 40 25" xfId="2408"/>
    <cellStyle name="Normal 40 25 2" xfId="13081"/>
    <cellStyle name="Normal 40 25 3" xfId="17019"/>
    <cellStyle name="Normal 40 25 3 2" xfId="45556"/>
    <cellStyle name="Normal 40 25 4" xfId="22182"/>
    <cellStyle name="Normal 40 25 5" xfId="27104"/>
    <cellStyle name="Normal 40 25 6" xfId="32026"/>
    <cellStyle name="Normal 40 26" xfId="2343"/>
    <cellStyle name="Normal 40 26 2" xfId="13082"/>
    <cellStyle name="Normal 40 26 3" xfId="16967"/>
    <cellStyle name="Normal 40 26 3 2" xfId="45504"/>
    <cellStyle name="Normal 40 26 4" xfId="22130"/>
    <cellStyle name="Normal 40 26 5" xfId="27052"/>
    <cellStyle name="Normal 40 26 6" xfId="31974"/>
    <cellStyle name="Normal 40 27" xfId="2383"/>
    <cellStyle name="Normal 40 27 2" xfId="13083"/>
    <cellStyle name="Normal 40 27 3" xfId="17001"/>
    <cellStyle name="Normal 40 27 3 2" xfId="45538"/>
    <cellStyle name="Normal 40 27 4" xfId="22164"/>
    <cellStyle name="Normal 40 27 5" xfId="27086"/>
    <cellStyle name="Normal 40 27 6" xfId="32008"/>
    <cellStyle name="Normal 40 28" xfId="2364"/>
    <cellStyle name="Normal 40 28 2" xfId="13084"/>
    <cellStyle name="Normal 40 28 3" xfId="16984"/>
    <cellStyle name="Normal 40 28 3 2" xfId="45521"/>
    <cellStyle name="Normal 40 28 4" xfId="22147"/>
    <cellStyle name="Normal 40 28 5" xfId="27069"/>
    <cellStyle name="Normal 40 28 6" xfId="31991"/>
    <cellStyle name="Normal 40 29" xfId="2403"/>
    <cellStyle name="Normal 40 29 2" xfId="13085"/>
    <cellStyle name="Normal 40 29 3" xfId="17014"/>
    <cellStyle name="Normal 40 29 3 2" xfId="45551"/>
    <cellStyle name="Normal 40 29 4" xfId="22177"/>
    <cellStyle name="Normal 40 29 5" xfId="27099"/>
    <cellStyle name="Normal 40 29 6" xfId="32021"/>
    <cellStyle name="Normal 40 3" xfId="133"/>
    <cellStyle name="Normal 40 3 10" xfId="1166"/>
    <cellStyle name="Normal 40 3 10 2" xfId="13087"/>
    <cellStyle name="Normal 40 3 10 3" xfId="15816"/>
    <cellStyle name="Normal 40 3 10 3 2" xfId="44355"/>
    <cellStyle name="Normal 40 3 10 4" xfId="20981"/>
    <cellStyle name="Normal 40 3 10 5" xfId="25903"/>
    <cellStyle name="Normal 40 3 10 6" xfId="30825"/>
    <cellStyle name="Normal 40 3 11" xfId="1282"/>
    <cellStyle name="Normal 40 3 11 2" xfId="13088"/>
    <cellStyle name="Normal 40 3 11 3" xfId="15931"/>
    <cellStyle name="Normal 40 3 11 3 2" xfId="44470"/>
    <cellStyle name="Normal 40 3 11 4" xfId="21096"/>
    <cellStyle name="Normal 40 3 11 5" xfId="26018"/>
    <cellStyle name="Normal 40 3 11 6" xfId="30940"/>
    <cellStyle name="Normal 40 3 12" xfId="1397"/>
    <cellStyle name="Normal 40 3 12 2" xfId="13089"/>
    <cellStyle name="Normal 40 3 12 3" xfId="16046"/>
    <cellStyle name="Normal 40 3 12 3 2" xfId="44585"/>
    <cellStyle name="Normal 40 3 12 4" xfId="21211"/>
    <cellStyle name="Normal 40 3 12 5" xfId="26133"/>
    <cellStyle name="Normal 40 3 12 6" xfId="31055"/>
    <cellStyle name="Normal 40 3 13" xfId="1512"/>
    <cellStyle name="Normal 40 3 13 2" xfId="13090"/>
    <cellStyle name="Normal 40 3 13 3" xfId="16161"/>
    <cellStyle name="Normal 40 3 13 3 2" xfId="44700"/>
    <cellStyle name="Normal 40 3 13 4" xfId="21326"/>
    <cellStyle name="Normal 40 3 13 5" xfId="26248"/>
    <cellStyle name="Normal 40 3 13 6" xfId="31170"/>
    <cellStyle name="Normal 40 3 14" xfId="1626"/>
    <cellStyle name="Normal 40 3 14 2" xfId="13091"/>
    <cellStyle name="Normal 40 3 14 3" xfId="16275"/>
    <cellStyle name="Normal 40 3 14 3 2" xfId="44814"/>
    <cellStyle name="Normal 40 3 14 4" xfId="21440"/>
    <cellStyle name="Normal 40 3 14 5" xfId="26362"/>
    <cellStyle name="Normal 40 3 14 6" xfId="31284"/>
    <cellStyle name="Normal 40 3 15" xfId="1740"/>
    <cellStyle name="Normal 40 3 15 2" xfId="13092"/>
    <cellStyle name="Normal 40 3 15 3" xfId="16389"/>
    <cellStyle name="Normal 40 3 15 3 2" xfId="44928"/>
    <cellStyle name="Normal 40 3 15 4" xfId="21554"/>
    <cellStyle name="Normal 40 3 15 5" xfId="26476"/>
    <cellStyle name="Normal 40 3 15 6" xfId="31398"/>
    <cellStyle name="Normal 40 3 16" xfId="1854"/>
    <cellStyle name="Normal 40 3 16 2" xfId="13093"/>
    <cellStyle name="Normal 40 3 16 3" xfId="16503"/>
    <cellStyle name="Normal 40 3 16 3 2" xfId="45042"/>
    <cellStyle name="Normal 40 3 16 4" xfId="21668"/>
    <cellStyle name="Normal 40 3 16 5" xfId="26590"/>
    <cellStyle name="Normal 40 3 16 6" xfId="31512"/>
    <cellStyle name="Normal 40 3 17" xfId="1968"/>
    <cellStyle name="Normal 40 3 17 2" xfId="13094"/>
    <cellStyle name="Normal 40 3 17 3" xfId="16617"/>
    <cellStyle name="Normal 40 3 17 3 2" xfId="45156"/>
    <cellStyle name="Normal 40 3 17 4" xfId="21782"/>
    <cellStyle name="Normal 40 3 17 5" xfId="26704"/>
    <cellStyle name="Normal 40 3 17 6" xfId="31626"/>
    <cellStyle name="Normal 40 3 18" xfId="2083"/>
    <cellStyle name="Normal 40 3 18 2" xfId="13095"/>
    <cellStyle name="Normal 40 3 18 3" xfId="16732"/>
    <cellStyle name="Normal 40 3 18 3 2" xfId="45271"/>
    <cellStyle name="Normal 40 3 18 4" xfId="21897"/>
    <cellStyle name="Normal 40 3 18 5" xfId="26819"/>
    <cellStyle name="Normal 40 3 18 6" xfId="31741"/>
    <cellStyle name="Normal 40 3 19" xfId="2429"/>
    <cellStyle name="Normal 40 3 19 2" xfId="13096"/>
    <cellStyle name="Normal 40 3 19 3" xfId="17040"/>
    <cellStyle name="Normal 40 3 19 3 2" xfId="45577"/>
    <cellStyle name="Normal 40 3 19 4" xfId="22203"/>
    <cellStyle name="Normal 40 3 19 5" xfId="27125"/>
    <cellStyle name="Normal 40 3 19 6" xfId="32047"/>
    <cellStyle name="Normal 40 3 2" xfId="226"/>
    <cellStyle name="Normal 40 3 2 10" xfId="1375"/>
    <cellStyle name="Normal 40 3 2 10 2" xfId="13098"/>
    <cellStyle name="Normal 40 3 2 10 3" xfId="16024"/>
    <cellStyle name="Normal 40 3 2 10 3 2" xfId="44563"/>
    <cellStyle name="Normal 40 3 2 10 4" xfId="21189"/>
    <cellStyle name="Normal 40 3 2 10 5" xfId="26111"/>
    <cellStyle name="Normal 40 3 2 10 6" xfId="31033"/>
    <cellStyle name="Normal 40 3 2 11" xfId="1490"/>
    <cellStyle name="Normal 40 3 2 11 2" xfId="13099"/>
    <cellStyle name="Normal 40 3 2 11 3" xfId="16139"/>
    <cellStyle name="Normal 40 3 2 11 3 2" xfId="44678"/>
    <cellStyle name="Normal 40 3 2 11 4" xfId="21304"/>
    <cellStyle name="Normal 40 3 2 11 5" xfId="26226"/>
    <cellStyle name="Normal 40 3 2 11 6" xfId="31148"/>
    <cellStyle name="Normal 40 3 2 12" xfId="1605"/>
    <cellStyle name="Normal 40 3 2 12 2" xfId="13100"/>
    <cellStyle name="Normal 40 3 2 12 3" xfId="16254"/>
    <cellStyle name="Normal 40 3 2 12 3 2" xfId="44793"/>
    <cellStyle name="Normal 40 3 2 12 4" xfId="21419"/>
    <cellStyle name="Normal 40 3 2 12 5" xfId="26341"/>
    <cellStyle name="Normal 40 3 2 12 6" xfId="31263"/>
    <cellStyle name="Normal 40 3 2 13" xfId="1719"/>
    <cellStyle name="Normal 40 3 2 13 2" xfId="13101"/>
    <cellStyle name="Normal 40 3 2 13 3" xfId="16368"/>
    <cellStyle name="Normal 40 3 2 13 3 2" xfId="44907"/>
    <cellStyle name="Normal 40 3 2 13 4" xfId="21533"/>
    <cellStyle name="Normal 40 3 2 13 5" xfId="26455"/>
    <cellStyle name="Normal 40 3 2 13 6" xfId="31377"/>
    <cellStyle name="Normal 40 3 2 14" xfId="1833"/>
    <cellStyle name="Normal 40 3 2 14 2" xfId="13102"/>
    <cellStyle name="Normal 40 3 2 14 3" xfId="16482"/>
    <cellStyle name="Normal 40 3 2 14 3 2" xfId="45021"/>
    <cellStyle name="Normal 40 3 2 14 4" xfId="21647"/>
    <cellStyle name="Normal 40 3 2 14 5" xfId="26569"/>
    <cellStyle name="Normal 40 3 2 14 6" xfId="31491"/>
    <cellStyle name="Normal 40 3 2 15" xfId="1947"/>
    <cellStyle name="Normal 40 3 2 15 2" xfId="13103"/>
    <cellStyle name="Normal 40 3 2 15 3" xfId="16596"/>
    <cellStyle name="Normal 40 3 2 15 3 2" xfId="45135"/>
    <cellStyle name="Normal 40 3 2 15 4" xfId="21761"/>
    <cellStyle name="Normal 40 3 2 15 5" xfId="26683"/>
    <cellStyle name="Normal 40 3 2 15 6" xfId="31605"/>
    <cellStyle name="Normal 40 3 2 16" xfId="2061"/>
    <cellStyle name="Normal 40 3 2 16 2" xfId="13104"/>
    <cellStyle name="Normal 40 3 2 16 3" xfId="16710"/>
    <cellStyle name="Normal 40 3 2 16 3 2" xfId="45249"/>
    <cellStyle name="Normal 40 3 2 16 4" xfId="21875"/>
    <cellStyle name="Normal 40 3 2 16 5" xfId="26797"/>
    <cellStyle name="Normal 40 3 2 16 6" xfId="31719"/>
    <cellStyle name="Normal 40 3 2 17" xfId="2176"/>
    <cellStyle name="Normal 40 3 2 17 2" xfId="13105"/>
    <cellStyle name="Normal 40 3 2 17 3" xfId="16825"/>
    <cellStyle name="Normal 40 3 2 17 3 2" xfId="45364"/>
    <cellStyle name="Normal 40 3 2 17 4" xfId="21990"/>
    <cellStyle name="Normal 40 3 2 17 5" xfId="26912"/>
    <cellStyle name="Normal 40 3 2 17 6" xfId="31834"/>
    <cellStyle name="Normal 40 3 2 18" xfId="2522"/>
    <cellStyle name="Normal 40 3 2 18 2" xfId="13106"/>
    <cellStyle name="Normal 40 3 2 18 3" xfId="17133"/>
    <cellStyle name="Normal 40 3 2 18 3 2" xfId="45670"/>
    <cellStyle name="Normal 40 3 2 18 4" xfId="22296"/>
    <cellStyle name="Normal 40 3 2 18 5" xfId="27218"/>
    <cellStyle name="Normal 40 3 2 18 6" xfId="32140"/>
    <cellStyle name="Normal 40 3 2 19" xfId="2641"/>
    <cellStyle name="Normal 40 3 2 19 2" xfId="13107"/>
    <cellStyle name="Normal 40 3 2 19 3" xfId="17252"/>
    <cellStyle name="Normal 40 3 2 19 3 2" xfId="45789"/>
    <cellStyle name="Normal 40 3 2 19 4" xfId="22415"/>
    <cellStyle name="Normal 40 3 2 19 5" xfId="27337"/>
    <cellStyle name="Normal 40 3 2 19 6" xfId="32259"/>
    <cellStyle name="Normal 40 3 2 2" xfId="358"/>
    <cellStyle name="Normal 40 3 2 2 10" xfId="20188"/>
    <cellStyle name="Normal 40 3 2 2 11" xfId="25078"/>
    <cellStyle name="Normal 40 3 2 2 12" xfId="30032"/>
    <cellStyle name="Normal 40 3 2 2 2" xfId="2266"/>
    <cellStyle name="Normal 40 3 2 2 2 10" xfId="31921"/>
    <cellStyle name="Normal 40 3 2 2 2 2" xfId="6223"/>
    <cellStyle name="Normal 40 3 2 2 2 2 2" xfId="8097"/>
    <cellStyle name="Normal 40 3 2 2 2 2 2 2" xfId="37682"/>
    <cellStyle name="Normal 40 3 2 2 2 2 3" xfId="14678"/>
    <cellStyle name="Normal 40 3 2 2 2 2 3 2" xfId="43218"/>
    <cellStyle name="Normal 40 3 2 2 2 2 4" xfId="35815"/>
    <cellStyle name="Normal 40 3 2 2 2 3" xfId="7404"/>
    <cellStyle name="Normal 40 3 2 2 2 3 2" xfId="16912"/>
    <cellStyle name="Normal 40 3 2 2 2 3 2 2" xfId="45451"/>
    <cellStyle name="Normal 40 3 2 2 2 3 3" xfId="36991"/>
    <cellStyle name="Normal 40 3 2 2 2 4" xfId="6821"/>
    <cellStyle name="Normal 40 3 2 2 2 4 2" xfId="36408"/>
    <cellStyle name="Normal 40 3 2 2 2 5" xfId="6222"/>
    <cellStyle name="Normal 40 3 2 2 2 5 2" xfId="35814"/>
    <cellStyle name="Normal 40 3 2 2 2 6" xfId="13109"/>
    <cellStyle name="Normal 40 3 2 2 2 7" xfId="14677"/>
    <cellStyle name="Normal 40 3 2 2 2 7 2" xfId="43217"/>
    <cellStyle name="Normal 40 3 2 2 2 8" xfId="22077"/>
    <cellStyle name="Normal 40 3 2 2 2 9" xfId="26999"/>
    <cellStyle name="Normal 40 3 2 2 3" xfId="6224"/>
    <cellStyle name="Normal 40 3 2 2 3 2" xfId="8096"/>
    <cellStyle name="Normal 40 3 2 2 3 2 2" xfId="37681"/>
    <cellStyle name="Normal 40 3 2 2 3 3" xfId="13108"/>
    <cellStyle name="Normal 40 3 2 2 3 4" xfId="14679"/>
    <cellStyle name="Normal 40 3 2 2 3 4 2" xfId="43219"/>
    <cellStyle name="Normal 40 3 2 2 3 5" xfId="35816"/>
    <cellStyle name="Normal 40 3 2 2 4" xfId="7149"/>
    <cellStyle name="Normal 40 3 2 2 4 2" xfId="15023"/>
    <cellStyle name="Normal 40 3 2 2 4 2 2" xfId="43562"/>
    <cellStyle name="Normal 40 3 2 2 4 3" xfId="36736"/>
    <cellStyle name="Normal 40 3 2 2 5" xfId="6579"/>
    <cellStyle name="Normal 40 3 2 2 5 2" xfId="19930"/>
    <cellStyle name="Normal 40 3 2 2 5 2 2" xfId="48467"/>
    <cellStyle name="Normal 40 3 2 2 5 3" xfId="36166"/>
    <cellStyle name="Normal 40 3 2 2 6" xfId="6221"/>
    <cellStyle name="Normal 40 3 2 2 6 2" xfId="35813"/>
    <cellStyle name="Normal 40 3 2 2 7" xfId="8356"/>
    <cellStyle name="Normal 40 3 2 2 7 2" xfId="37941"/>
    <cellStyle name="Normal 40 3 2 2 8" xfId="8597"/>
    <cellStyle name="Normal 40 3 2 2 8 2" xfId="38182"/>
    <cellStyle name="Normal 40 3 2 2 9" xfId="14676"/>
    <cellStyle name="Normal 40 3 2 2 9 2" xfId="43216"/>
    <cellStyle name="Normal 40 3 2 20" xfId="2759"/>
    <cellStyle name="Normal 40 3 2 20 2" xfId="13110"/>
    <cellStyle name="Normal 40 3 2 20 3" xfId="17370"/>
    <cellStyle name="Normal 40 3 2 20 3 2" xfId="45907"/>
    <cellStyle name="Normal 40 3 2 20 4" xfId="22533"/>
    <cellStyle name="Normal 40 3 2 20 5" xfId="27455"/>
    <cellStyle name="Normal 40 3 2 20 6" xfId="32377"/>
    <cellStyle name="Normal 40 3 2 21" xfId="2878"/>
    <cellStyle name="Normal 40 3 2 21 2" xfId="13111"/>
    <cellStyle name="Normal 40 3 2 21 3" xfId="17489"/>
    <cellStyle name="Normal 40 3 2 21 3 2" xfId="46026"/>
    <cellStyle name="Normal 40 3 2 21 4" xfId="22652"/>
    <cellStyle name="Normal 40 3 2 21 5" xfId="27574"/>
    <cellStyle name="Normal 40 3 2 21 6" xfId="32496"/>
    <cellStyle name="Normal 40 3 2 22" xfId="2994"/>
    <cellStyle name="Normal 40 3 2 22 2" xfId="13112"/>
    <cellStyle name="Normal 40 3 2 22 3" xfId="17605"/>
    <cellStyle name="Normal 40 3 2 22 3 2" xfId="46142"/>
    <cellStyle name="Normal 40 3 2 22 4" xfId="22768"/>
    <cellStyle name="Normal 40 3 2 22 5" xfId="27690"/>
    <cellStyle name="Normal 40 3 2 22 6" xfId="32612"/>
    <cellStyle name="Normal 40 3 2 23" xfId="3112"/>
    <cellStyle name="Normal 40 3 2 23 2" xfId="13113"/>
    <cellStyle name="Normal 40 3 2 23 3" xfId="17723"/>
    <cellStyle name="Normal 40 3 2 23 3 2" xfId="46260"/>
    <cellStyle name="Normal 40 3 2 23 4" xfId="22886"/>
    <cellStyle name="Normal 40 3 2 23 5" xfId="27808"/>
    <cellStyle name="Normal 40 3 2 23 6" xfId="32730"/>
    <cellStyle name="Normal 40 3 2 24" xfId="3230"/>
    <cellStyle name="Normal 40 3 2 24 2" xfId="13114"/>
    <cellStyle name="Normal 40 3 2 24 3" xfId="17840"/>
    <cellStyle name="Normal 40 3 2 24 3 2" xfId="46377"/>
    <cellStyle name="Normal 40 3 2 24 4" xfId="23003"/>
    <cellStyle name="Normal 40 3 2 24 5" xfId="27925"/>
    <cellStyle name="Normal 40 3 2 24 6" xfId="32847"/>
    <cellStyle name="Normal 40 3 2 25" xfId="3347"/>
    <cellStyle name="Normal 40 3 2 25 2" xfId="13115"/>
    <cellStyle name="Normal 40 3 2 25 3" xfId="17957"/>
    <cellStyle name="Normal 40 3 2 25 3 2" xfId="46494"/>
    <cellStyle name="Normal 40 3 2 25 4" xfId="23120"/>
    <cellStyle name="Normal 40 3 2 25 5" xfId="28042"/>
    <cellStyle name="Normal 40 3 2 25 6" xfId="32964"/>
    <cellStyle name="Normal 40 3 2 26" xfId="3464"/>
    <cellStyle name="Normal 40 3 2 26 2" xfId="13116"/>
    <cellStyle name="Normal 40 3 2 26 3" xfId="18074"/>
    <cellStyle name="Normal 40 3 2 26 3 2" xfId="46611"/>
    <cellStyle name="Normal 40 3 2 26 4" xfId="23237"/>
    <cellStyle name="Normal 40 3 2 26 5" xfId="28159"/>
    <cellStyle name="Normal 40 3 2 26 6" xfId="33081"/>
    <cellStyle name="Normal 40 3 2 27" xfId="3578"/>
    <cellStyle name="Normal 40 3 2 27 2" xfId="13117"/>
    <cellStyle name="Normal 40 3 2 27 3" xfId="18188"/>
    <cellStyle name="Normal 40 3 2 27 3 2" xfId="46725"/>
    <cellStyle name="Normal 40 3 2 27 4" xfId="23351"/>
    <cellStyle name="Normal 40 3 2 27 5" xfId="28273"/>
    <cellStyle name="Normal 40 3 2 27 6" xfId="33195"/>
    <cellStyle name="Normal 40 3 2 28" xfId="3695"/>
    <cellStyle name="Normal 40 3 2 28 2" xfId="13118"/>
    <cellStyle name="Normal 40 3 2 28 3" xfId="18304"/>
    <cellStyle name="Normal 40 3 2 28 3 2" xfId="46841"/>
    <cellStyle name="Normal 40 3 2 28 4" xfId="23467"/>
    <cellStyle name="Normal 40 3 2 28 5" xfId="28389"/>
    <cellStyle name="Normal 40 3 2 28 6" xfId="33311"/>
    <cellStyle name="Normal 40 3 2 29" xfId="3811"/>
    <cellStyle name="Normal 40 3 2 29 2" xfId="13119"/>
    <cellStyle name="Normal 40 3 2 29 3" xfId="18419"/>
    <cellStyle name="Normal 40 3 2 29 3 2" xfId="46956"/>
    <cellStyle name="Normal 40 3 2 29 4" xfId="23582"/>
    <cellStyle name="Normal 40 3 2 29 5" xfId="28504"/>
    <cellStyle name="Normal 40 3 2 29 6" xfId="33426"/>
    <cellStyle name="Normal 40 3 2 3" xfId="478"/>
    <cellStyle name="Normal 40 3 2 3 10" xfId="30152"/>
    <cellStyle name="Normal 40 3 2 3 2" xfId="6226"/>
    <cellStyle name="Normal 40 3 2 3 2 2" xfId="8098"/>
    <cellStyle name="Normal 40 3 2 3 2 2 2" xfId="37683"/>
    <cellStyle name="Normal 40 3 2 3 2 3" xfId="14681"/>
    <cellStyle name="Normal 40 3 2 3 2 3 2" xfId="43221"/>
    <cellStyle name="Normal 40 3 2 3 2 4" xfId="35818"/>
    <cellStyle name="Normal 40 3 2 3 3" xfId="7405"/>
    <cellStyle name="Normal 40 3 2 3 3 2" xfId="15143"/>
    <cellStyle name="Normal 40 3 2 3 3 2 2" xfId="43682"/>
    <cellStyle name="Normal 40 3 2 3 3 3" xfId="36992"/>
    <cellStyle name="Normal 40 3 2 3 4" xfId="6701"/>
    <cellStyle name="Normal 40 3 2 3 4 2" xfId="36288"/>
    <cellStyle name="Normal 40 3 2 3 5" xfId="6225"/>
    <cellStyle name="Normal 40 3 2 3 5 2" xfId="35817"/>
    <cellStyle name="Normal 40 3 2 3 6" xfId="13120"/>
    <cellStyle name="Normal 40 3 2 3 7" xfId="14680"/>
    <cellStyle name="Normal 40 3 2 3 7 2" xfId="43220"/>
    <cellStyle name="Normal 40 3 2 3 8" xfId="20308"/>
    <cellStyle name="Normal 40 3 2 3 9" xfId="25230"/>
    <cellStyle name="Normal 40 3 2 30" xfId="3928"/>
    <cellStyle name="Normal 40 3 2 30 2" xfId="13121"/>
    <cellStyle name="Normal 40 3 2 30 3" xfId="18535"/>
    <cellStyle name="Normal 40 3 2 30 3 2" xfId="47072"/>
    <cellStyle name="Normal 40 3 2 30 4" xfId="23698"/>
    <cellStyle name="Normal 40 3 2 30 5" xfId="28620"/>
    <cellStyle name="Normal 40 3 2 30 6" xfId="33542"/>
    <cellStyle name="Normal 40 3 2 31" xfId="4046"/>
    <cellStyle name="Normal 40 3 2 31 2" xfId="13122"/>
    <cellStyle name="Normal 40 3 2 31 3" xfId="18653"/>
    <cellStyle name="Normal 40 3 2 31 3 2" xfId="47190"/>
    <cellStyle name="Normal 40 3 2 31 4" xfId="23816"/>
    <cellStyle name="Normal 40 3 2 31 5" xfId="28738"/>
    <cellStyle name="Normal 40 3 2 31 6" xfId="33660"/>
    <cellStyle name="Normal 40 3 2 32" xfId="4161"/>
    <cellStyle name="Normal 40 3 2 32 2" xfId="13123"/>
    <cellStyle name="Normal 40 3 2 32 3" xfId="18767"/>
    <cellStyle name="Normal 40 3 2 32 3 2" xfId="47304"/>
    <cellStyle name="Normal 40 3 2 32 4" xfId="23930"/>
    <cellStyle name="Normal 40 3 2 32 5" xfId="28852"/>
    <cellStyle name="Normal 40 3 2 32 6" xfId="33774"/>
    <cellStyle name="Normal 40 3 2 33" xfId="4276"/>
    <cellStyle name="Normal 40 3 2 33 2" xfId="13124"/>
    <cellStyle name="Normal 40 3 2 33 3" xfId="18882"/>
    <cellStyle name="Normal 40 3 2 33 3 2" xfId="47419"/>
    <cellStyle name="Normal 40 3 2 33 4" xfId="24045"/>
    <cellStyle name="Normal 40 3 2 33 5" xfId="28967"/>
    <cellStyle name="Normal 40 3 2 33 6" xfId="33889"/>
    <cellStyle name="Normal 40 3 2 34" xfId="4403"/>
    <cellStyle name="Normal 40 3 2 34 2" xfId="13125"/>
    <cellStyle name="Normal 40 3 2 34 3" xfId="19009"/>
    <cellStyle name="Normal 40 3 2 34 3 2" xfId="47546"/>
    <cellStyle name="Normal 40 3 2 34 4" xfId="24172"/>
    <cellStyle name="Normal 40 3 2 34 5" xfId="29094"/>
    <cellStyle name="Normal 40 3 2 34 6" xfId="34016"/>
    <cellStyle name="Normal 40 3 2 35" xfId="4518"/>
    <cellStyle name="Normal 40 3 2 35 2" xfId="13126"/>
    <cellStyle name="Normal 40 3 2 35 3" xfId="19123"/>
    <cellStyle name="Normal 40 3 2 35 3 2" xfId="47660"/>
    <cellStyle name="Normal 40 3 2 35 4" xfId="24286"/>
    <cellStyle name="Normal 40 3 2 35 5" xfId="29208"/>
    <cellStyle name="Normal 40 3 2 35 6" xfId="34130"/>
    <cellStyle name="Normal 40 3 2 36" xfId="4635"/>
    <cellStyle name="Normal 40 3 2 36 2" xfId="13127"/>
    <cellStyle name="Normal 40 3 2 36 3" xfId="19240"/>
    <cellStyle name="Normal 40 3 2 36 3 2" xfId="47777"/>
    <cellStyle name="Normal 40 3 2 36 4" xfId="24403"/>
    <cellStyle name="Normal 40 3 2 36 5" xfId="29325"/>
    <cellStyle name="Normal 40 3 2 36 6" xfId="34247"/>
    <cellStyle name="Normal 40 3 2 37" xfId="4751"/>
    <cellStyle name="Normal 40 3 2 37 2" xfId="13128"/>
    <cellStyle name="Normal 40 3 2 37 3" xfId="19356"/>
    <cellStyle name="Normal 40 3 2 37 3 2" xfId="47893"/>
    <cellStyle name="Normal 40 3 2 37 4" xfId="24519"/>
    <cellStyle name="Normal 40 3 2 37 5" xfId="29441"/>
    <cellStyle name="Normal 40 3 2 37 6" xfId="34363"/>
    <cellStyle name="Normal 40 3 2 38" xfId="4866"/>
    <cellStyle name="Normal 40 3 2 38 2" xfId="13129"/>
    <cellStyle name="Normal 40 3 2 38 3" xfId="19471"/>
    <cellStyle name="Normal 40 3 2 38 3 2" xfId="48008"/>
    <cellStyle name="Normal 40 3 2 38 4" xfId="24634"/>
    <cellStyle name="Normal 40 3 2 38 5" xfId="29556"/>
    <cellStyle name="Normal 40 3 2 38 6" xfId="34478"/>
    <cellStyle name="Normal 40 3 2 39" xfId="4987"/>
    <cellStyle name="Normal 40 3 2 39 2" xfId="13130"/>
    <cellStyle name="Normal 40 3 2 39 3" xfId="19591"/>
    <cellStyle name="Normal 40 3 2 39 3 2" xfId="48128"/>
    <cellStyle name="Normal 40 3 2 39 4" xfId="24754"/>
    <cellStyle name="Normal 40 3 2 39 5" xfId="29676"/>
    <cellStyle name="Normal 40 3 2 39 6" xfId="34598"/>
    <cellStyle name="Normal 40 3 2 4" xfId="600"/>
    <cellStyle name="Normal 40 3 2 4 10" xfId="30273"/>
    <cellStyle name="Normal 40 3 2 4 2" xfId="6228"/>
    <cellStyle name="Normal 40 3 2 4 2 2" xfId="8099"/>
    <cellStyle name="Normal 40 3 2 4 2 2 2" xfId="37684"/>
    <cellStyle name="Normal 40 3 2 4 2 3" xfId="14683"/>
    <cellStyle name="Normal 40 3 2 4 2 3 2" xfId="43223"/>
    <cellStyle name="Normal 40 3 2 4 2 4" xfId="35820"/>
    <cellStyle name="Normal 40 3 2 4 3" xfId="7546"/>
    <cellStyle name="Normal 40 3 2 4 3 2" xfId="15264"/>
    <cellStyle name="Normal 40 3 2 4 3 2 2" xfId="43803"/>
    <cellStyle name="Normal 40 3 2 4 3 3" xfId="37132"/>
    <cellStyle name="Normal 40 3 2 4 4" xfId="6942"/>
    <cellStyle name="Normal 40 3 2 4 4 2" xfId="36529"/>
    <cellStyle name="Normal 40 3 2 4 5" xfId="6227"/>
    <cellStyle name="Normal 40 3 2 4 5 2" xfId="35819"/>
    <cellStyle name="Normal 40 3 2 4 6" xfId="13131"/>
    <cellStyle name="Normal 40 3 2 4 7" xfId="14682"/>
    <cellStyle name="Normal 40 3 2 4 7 2" xfId="43222"/>
    <cellStyle name="Normal 40 3 2 4 8" xfId="20429"/>
    <cellStyle name="Normal 40 3 2 4 9" xfId="25351"/>
    <cellStyle name="Normal 40 3 2 40" xfId="5102"/>
    <cellStyle name="Normal 40 3 2 40 2" xfId="13132"/>
    <cellStyle name="Normal 40 3 2 40 3" xfId="19706"/>
    <cellStyle name="Normal 40 3 2 40 3 2" xfId="48243"/>
    <cellStyle name="Normal 40 3 2 40 4" xfId="24869"/>
    <cellStyle name="Normal 40 3 2 40 5" xfId="29791"/>
    <cellStyle name="Normal 40 3 2 40 6" xfId="34713"/>
    <cellStyle name="Normal 40 3 2 41" xfId="6220"/>
    <cellStyle name="Normal 40 3 2 41 2" xfId="13097"/>
    <cellStyle name="Normal 40 3 2 41 3" xfId="14903"/>
    <cellStyle name="Normal 40 3 2 41 3 2" xfId="43442"/>
    <cellStyle name="Normal 40 3 2 41 4" xfId="35812"/>
    <cellStyle name="Normal 40 3 2 42" xfId="8269"/>
    <cellStyle name="Normal 40 3 2 42 2" xfId="19929"/>
    <cellStyle name="Normal 40 3 2 42 2 2" xfId="48466"/>
    <cellStyle name="Normal 40 3 2 42 3" xfId="37854"/>
    <cellStyle name="Normal 40 3 2 43" xfId="8510"/>
    <cellStyle name="Normal 40 3 2 43 2" xfId="38095"/>
    <cellStyle name="Normal 40 3 2 44" xfId="13720"/>
    <cellStyle name="Normal 40 3 2 44 2" xfId="42260"/>
    <cellStyle name="Normal 40 3 2 45" xfId="20068"/>
    <cellStyle name="Normal 40 3 2 46" xfId="24991"/>
    <cellStyle name="Normal 40 3 2 47" xfId="29912"/>
    <cellStyle name="Normal 40 3 2 5" xfId="735"/>
    <cellStyle name="Normal 40 3 2 5 2" xfId="8095"/>
    <cellStyle name="Normal 40 3 2 5 2 2" xfId="15396"/>
    <cellStyle name="Normal 40 3 2 5 2 2 2" xfId="43935"/>
    <cellStyle name="Normal 40 3 2 5 2 3" xfId="37680"/>
    <cellStyle name="Normal 40 3 2 5 3" xfId="6229"/>
    <cellStyle name="Normal 40 3 2 5 3 2" xfId="35821"/>
    <cellStyle name="Normal 40 3 2 5 4" xfId="13133"/>
    <cellStyle name="Normal 40 3 2 5 5" xfId="14684"/>
    <cellStyle name="Normal 40 3 2 5 5 2" xfId="43224"/>
    <cellStyle name="Normal 40 3 2 5 6" xfId="20561"/>
    <cellStyle name="Normal 40 3 2 5 7" xfId="25483"/>
    <cellStyle name="Normal 40 3 2 5 8" xfId="30405"/>
    <cellStyle name="Normal 40 3 2 6" xfId="849"/>
    <cellStyle name="Normal 40 3 2 6 2" xfId="7062"/>
    <cellStyle name="Normal 40 3 2 6 2 2" xfId="36649"/>
    <cellStyle name="Normal 40 3 2 6 3" xfId="13134"/>
    <cellStyle name="Normal 40 3 2 6 4" xfId="15510"/>
    <cellStyle name="Normal 40 3 2 6 4 2" xfId="44049"/>
    <cellStyle name="Normal 40 3 2 6 5" xfId="20675"/>
    <cellStyle name="Normal 40 3 2 6 6" xfId="25597"/>
    <cellStyle name="Normal 40 3 2 6 7" xfId="30519"/>
    <cellStyle name="Normal 40 3 2 7" xfId="963"/>
    <cellStyle name="Normal 40 3 2 7 2" xfId="6459"/>
    <cellStyle name="Normal 40 3 2 7 2 2" xfId="36046"/>
    <cellStyle name="Normal 40 3 2 7 3" xfId="13135"/>
    <cellStyle name="Normal 40 3 2 7 4" xfId="15624"/>
    <cellStyle name="Normal 40 3 2 7 4 2" xfId="44163"/>
    <cellStyle name="Normal 40 3 2 7 5" xfId="20789"/>
    <cellStyle name="Normal 40 3 2 7 6" xfId="25711"/>
    <cellStyle name="Normal 40 3 2 7 7" xfId="30633"/>
    <cellStyle name="Normal 40 3 2 8" xfId="1110"/>
    <cellStyle name="Normal 40 3 2 8 2" xfId="13136"/>
    <cellStyle name="Normal 40 3 2 8 3" xfId="15765"/>
    <cellStyle name="Normal 40 3 2 8 3 2" xfId="44304"/>
    <cellStyle name="Normal 40 3 2 8 4" xfId="20930"/>
    <cellStyle name="Normal 40 3 2 8 5" xfId="25852"/>
    <cellStyle name="Normal 40 3 2 8 6" xfId="30774"/>
    <cellStyle name="Normal 40 3 2 9" xfId="1259"/>
    <cellStyle name="Normal 40 3 2 9 2" xfId="13137"/>
    <cellStyle name="Normal 40 3 2 9 3" xfId="15909"/>
    <cellStyle name="Normal 40 3 2 9 3 2" xfId="44448"/>
    <cellStyle name="Normal 40 3 2 9 4" xfId="21074"/>
    <cellStyle name="Normal 40 3 2 9 5" xfId="25996"/>
    <cellStyle name="Normal 40 3 2 9 6" xfId="30918"/>
    <cellStyle name="Normal 40 3 20" xfId="2548"/>
    <cellStyle name="Normal 40 3 20 2" xfId="13138"/>
    <cellStyle name="Normal 40 3 20 3" xfId="17159"/>
    <cellStyle name="Normal 40 3 20 3 2" xfId="45696"/>
    <cellStyle name="Normal 40 3 20 4" xfId="22322"/>
    <cellStyle name="Normal 40 3 20 5" xfId="27244"/>
    <cellStyle name="Normal 40 3 20 6" xfId="32166"/>
    <cellStyle name="Normal 40 3 21" xfId="2666"/>
    <cellStyle name="Normal 40 3 21 2" xfId="13139"/>
    <cellStyle name="Normal 40 3 21 3" xfId="17277"/>
    <cellStyle name="Normal 40 3 21 3 2" xfId="45814"/>
    <cellStyle name="Normal 40 3 21 4" xfId="22440"/>
    <cellStyle name="Normal 40 3 21 5" xfId="27362"/>
    <cellStyle name="Normal 40 3 21 6" xfId="32284"/>
    <cellStyle name="Normal 40 3 22" xfId="2785"/>
    <cellStyle name="Normal 40 3 22 2" xfId="13140"/>
    <cellStyle name="Normal 40 3 22 3" xfId="17396"/>
    <cellStyle name="Normal 40 3 22 3 2" xfId="45933"/>
    <cellStyle name="Normal 40 3 22 4" xfId="22559"/>
    <cellStyle name="Normal 40 3 22 5" xfId="27481"/>
    <cellStyle name="Normal 40 3 22 6" xfId="32403"/>
    <cellStyle name="Normal 40 3 23" xfId="2901"/>
    <cellStyle name="Normal 40 3 23 2" xfId="13141"/>
    <cellStyle name="Normal 40 3 23 3" xfId="17512"/>
    <cellStyle name="Normal 40 3 23 3 2" xfId="46049"/>
    <cellStyle name="Normal 40 3 23 4" xfId="22675"/>
    <cellStyle name="Normal 40 3 23 5" xfId="27597"/>
    <cellStyle name="Normal 40 3 23 6" xfId="32519"/>
    <cellStyle name="Normal 40 3 24" xfId="3019"/>
    <cellStyle name="Normal 40 3 24 2" xfId="13142"/>
    <cellStyle name="Normal 40 3 24 3" xfId="17630"/>
    <cellStyle name="Normal 40 3 24 3 2" xfId="46167"/>
    <cellStyle name="Normal 40 3 24 4" xfId="22793"/>
    <cellStyle name="Normal 40 3 24 5" xfId="27715"/>
    <cellStyle name="Normal 40 3 24 6" xfId="32637"/>
    <cellStyle name="Normal 40 3 25" xfId="3137"/>
    <cellStyle name="Normal 40 3 25 2" xfId="13143"/>
    <cellStyle name="Normal 40 3 25 3" xfId="17747"/>
    <cellStyle name="Normal 40 3 25 3 2" xfId="46284"/>
    <cellStyle name="Normal 40 3 25 4" xfId="22910"/>
    <cellStyle name="Normal 40 3 25 5" xfId="27832"/>
    <cellStyle name="Normal 40 3 25 6" xfId="32754"/>
    <cellStyle name="Normal 40 3 26" xfId="3254"/>
    <cellStyle name="Normal 40 3 26 2" xfId="13144"/>
    <cellStyle name="Normal 40 3 26 3" xfId="17864"/>
    <cellStyle name="Normal 40 3 26 3 2" xfId="46401"/>
    <cellStyle name="Normal 40 3 26 4" xfId="23027"/>
    <cellStyle name="Normal 40 3 26 5" xfId="27949"/>
    <cellStyle name="Normal 40 3 26 6" xfId="32871"/>
    <cellStyle name="Normal 40 3 27" xfId="3371"/>
    <cellStyle name="Normal 40 3 27 2" xfId="13145"/>
    <cellStyle name="Normal 40 3 27 3" xfId="17981"/>
    <cellStyle name="Normal 40 3 27 3 2" xfId="46518"/>
    <cellStyle name="Normal 40 3 27 4" xfId="23144"/>
    <cellStyle name="Normal 40 3 27 5" xfId="28066"/>
    <cellStyle name="Normal 40 3 27 6" xfId="32988"/>
    <cellStyle name="Normal 40 3 28" xfId="3485"/>
    <cellStyle name="Normal 40 3 28 2" xfId="13146"/>
    <cellStyle name="Normal 40 3 28 3" xfId="18095"/>
    <cellStyle name="Normal 40 3 28 3 2" xfId="46632"/>
    <cellStyle name="Normal 40 3 28 4" xfId="23258"/>
    <cellStyle name="Normal 40 3 28 5" xfId="28180"/>
    <cellStyle name="Normal 40 3 28 6" xfId="33102"/>
    <cellStyle name="Normal 40 3 29" xfId="3602"/>
    <cellStyle name="Normal 40 3 29 2" xfId="13147"/>
    <cellStyle name="Normal 40 3 29 3" xfId="18211"/>
    <cellStyle name="Normal 40 3 29 3 2" xfId="46748"/>
    <cellStyle name="Normal 40 3 29 4" xfId="23374"/>
    <cellStyle name="Normal 40 3 29 5" xfId="28296"/>
    <cellStyle name="Normal 40 3 29 6" xfId="33218"/>
    <cellStyle name="Normal 40 3 3" xfId="265"/>
    <cellStyle name="Normal 40 3 3 10" xfId="20095"/>
    <cellStyle name="Normal 40 3 3 11" xfId="25010"/>
    <cellStyle name="Normal 40 3 3 12" xfId="29939"/>
    <cellStyle name="Normal 40 3 3 2" xfId="2196"/>
    <cellStyle name="Normal 40 3 3 2 10" xfId="31853"/>
    <cellStyle name="Normal 40 3 3 2 2" xfId="6232"/>
    <cellStyle name="Normal 40 3 3 2 2 2" xfId="8101"/>
    <cellStyle name="Normal 40 3 3 2 2 2 2" xfId="37686"/>
    <cellStyle name="Normal 40 3 3 2 2 3" xfId="14687"/>
    <cellStyle name="Normal 40 3 3 2 2 3 2" xfId="43227"/>
    <cellStyle name="Normal 40 3 3 2 2 4" xfId="35824"/>
    <cellStyle name="Normal 40 3 3 2 3" xfId="7406"/>
    <cellStyle name="Normal 40 3 3 2 3 2" xfId="16844"/>
    <cellStyle name="Normal 40 3 3 2 3 2 2" xfId="45383"/>
    <cellStyle name="Normal 40 3 3 2 3 3" xfId="36993"/>
    <cellStyle name="Normal 40 3 3 2 4" xfId="6728"/>
    <cellStyle name="Normal 40 3 3 2 4 2" xfId="36315"/>
    <cellStyle name="Normal 40 3 3 2 5" xfId="6231"/>
    <cellStyle name="Normal 40 3 3 2 5 2" xfId="35823"/>
    <cellStyle name="Normal 40 3 3 2 6" xfId="13149"/>
    <cellStyle name="Normal 40 3 3 2 7" xfId="14686"/>
    <cellStyle name="Normal 40 3 3 2 7 2" xfId="43226"/>
    <cellStyle name="Normal 40 3 3 2 8" xfId="22009"/>
    <cellStyle name="Normal 40 3 3 2 9" xfId="26931"/>
    <cellStyle name="Normal 40 3 3 3" xfId="6233"/>
    <cellStyle name="Normal 40 3 3 3 2" xfId="8100"/>
    <cellStyle name="Normal 40 3 3 3 2 2" xfId="37685"/>
    <cellStyle name="Normal 40 3 3 3 3" xfId="13148"/>
    <cellStyle name="Normal 40 3 3 3 4" xfId="14688"/>
    <cellStyle name="Normal 40 3 3 3 4 2" xfId="43228"/>
    <cellStyle name="Normal 40 3 3 3 5" xfId="35825"/>
    <cellStyle name="Normal 40 3 3 4" xfId="7081"/>
    <cellStyle name="Normal 40 3 3 4 2" xfId="14930"/>
    <cellStyle name="Normal 40 3 3 4 2 2" xfId="43469"/>
    <cellStyle name="Normal 40 3 3 4 3" xfId="36668"/>
    <cellStyle name="Normal 40 3 3 5" xfId="6486"/>
    <cellStyle name="Normal 40 3 3 5 2" xfId="19931"/>
    <cellStyle name="Normal 40 3 3 5 2 2" xfId="48468"/>
    <cellStyle name="Normal 40 3 3 5 3" xfId="36073"/>
    <cellStyle name="Normal 40 3 3 6" xfId="6230"/>
    <cellStyle name="Normal 40 3 3 6 2" xfId="35822"/>
    <cellStyle name="Normal 40 3 3 7" xfId="8288"/>
    <cellStyle name="Normal 40 3 3 7 2" xfId="37873"/>
    <cellStyle name="Normal 40 3 3 8" xfId="8529"/>
    <cellStyle name="Normal 40 3 3 8 2" xfId="38114"/>
    <cellStyle name="Normal 40 3 3 9" xfId="14685"/>
    <cellStyle name="Normal 40 3 3 9 2" xfId="43225"/>
    <cellStyle name="Normal 40 3 30" xfId="3718"/>
    <cellStyle name="Normal 40 3 30 2" xfId="13150"/>
    <cellStyle name="Normal 40 3 30 3" xfId="18326"/>
    <cellStyle name="Normal 40 3 30 3 2" xfId="46863"/>
    <cellStyle name="Normal 40 3 30 4" xfId="23489"/>
    <cellStyle name="Normal 40 3 30 5" xfId="28411"/>
    <cellStyle name="Normal 40 3 30 6" xfId="33333"/>
    <cellStyle name="Normal 40 3 31" xfId="3835"/>
    <cellStyle name="Normal 40 3 31 2" xfId="13151"/>
    <cellStyle name="Normal 40 3 31 3" xfId="18442"/>
    <cellStyle name="Normal 40 3 31 3 2" xfId="46979"/>
    <cellStyle name="Normal 40 3 31 4" xfId="23605"/>
    <cellStyle name="Normal 40 3 31 5" xfId="28527"/>
    <cellStyle name="Normal 40 3 31 6" xfId="33449"/>
    <cellStyle name="Normal 40 3 32" xfId="3953"/>
    <cellStyle name="Normal 40 3 32 2" xfId="13152"/>
    <cellStyle name="Normal 40 3 32 3" xfId="18560"/>
    <cellStyle name="Normal 40 3 32 3 2" xfId="47097"/>
    <cellStyle name="Normal 40 3 32 4" xfId="23723"/>
    <cellStyle name="Normal 40 3 32 5" xfId="28645"/>
    <cellStyle name="Normal 40 3 32 6" xfId="33567"/>
    <cellStyle name="Normal 40 3 33" xfId="4068"/>
    <cellStyle name="Normal 40 3 33 2" xfId="13153"/>
    <cellStyle name="Normal 40 3 33 3" xfId="18674"/>
    <cellStyle name="Normal 40 3 33 3 2" xfId="47211"/>
    <cellStyle name="Normal 40 3 33 4" xfId="23837"/>
    <cellStyle name="Normal 40 3 33 5" xfId="28759"/>
    <cellStyle name="Normal 40 3 33 6" xfId="33681"/>
    <cellStyle name="Normal 40 3 34" xfId="4183"/>
    <cellStyle name="Normal 40 3 34 2" xfId="13154"/>
    <cellStyle name="Normal 40 3 34 3" xfId="18789"/>
    <cellStyle name="Normal 40 3 34 3 2" xfId="47326"/>
    <cellStyle name="Normal 40 3 34 4" xfId="23952"/>
    <cellStyle name="Normal 40 3 34 5" xfId="28874"/>
    <cellStyle name="Normal 40 3 34 6" xfId="33796"/>
    <cellStyle name="Normal 40 3 35" xfId="4310"/>
    <cellStyle name="Normal 40 3 35 2" xfId="13155"/>
    <cellStyle name="Normal 40 3 35 3" xfId="18916"/>
    <cellStyle name="Normal 40 3 35 3 2" xfId="47453"/>
    <cellStyle name="Normal 40 3 35 4" xfId="24079"/>
    <cellStyle name="Normal 40 3 35 5" xfId="29001"/>
    <cellStyle name="Normal 40 3 35 6" xfId="33923"/>
    <cellStyle name="Normal 40 3 36" xfId="4425"/>
    <cellStyle name="Normal 40 3 36 2" xfId="13156"/>
    <cellStyle name="Normal 40 3 36 3" xfId="19030"/>
    <cellStyle name="Normal 40 3 36 3 2" xfId="47567"/>
    <cellStyle name="Normal 40 3 36 4" xfId="24193"/>
    <cellStyle name="Normal 40 3 36 5" xfId="29115"/>
    <cellStyle name="Normal 40 3 36 6" xfId="34037"/>
    <cellStyle name="Normal 40 3 37" xfId="4542"/>
    <cellStyle name="Normal 40 3 37 2" xfId="13157"/>
    <cellStyle name="Normal 40 3 37 3" xfId="19147"/>
    <cellStyle name="Normal 40 3 37 3 2" xfId="47684"/>
    <cellStyle name="Normal 40 3 37 4" xfId="24310"/>
    <cellStyle name="Normal 40 3 37 5" xfId="29232"/>
    <cellStyle name="Normal 40 3 37 6" xfId="34154"/>
    <cellStyle name="Normal 40 3 38" xfId="4658"/>
    <cellStyle name="Normal 40 3 38 2" xfId="13158"/>
    <cellStyle name="Normal 40 3 38 3" xfId="19263"/>
    <cellStyle name="Normal 40 3 38 3 2" xfId="47800"/>
    <cellStyle name="Normal 40 3 38 4" xfId="24426"/>
    <cellStyle name="Normal 40 3 38 5" xfId="29348"/>
    <cellStyle name="Normal 40 3 38 6" xfId="34270"/>
    <cellStyle name="Normal 40 3 39" xfId="4773"/>
    <cellStyle name="Normal 40 3 39 2" xfId="13159"/>
    <cellStyle name="Normal 40 3 39 3" xfId="19378"/>
    <cellStyle name="Normal 40 3 39 3 2" xfId="47915"/>
    <cellStyle name="Normal 40 3 39 4" xfId="24541"/>
    <cellStyle name="Normal 40 3 39 5" xfId="29463"/>
    <cellStyle name="Normal 40 3 39 6" xfId="34385"/>
    <cellStyle name="Normal 40 3 4" xfId="385"/>
    <cellStyle name="Normal 40 3 4 10" xfId="30059"/>
    <cellStyle name="Normal 40 3 4 2" xfId="6235"/>
    <cellStyle name="Normal 40 3 4 2 2" xfId="8102"/>
    <cellStyle name="Normal 40 3 4 2 2 2" xfId="37687"/>
    <cellStyle name="Normal 40 3 4 2 3" xfId="14690"/>
    <cellStyle name="Normal 40 3 4 2 3 2" xfId="43230"/>
    <cellStyle name="Normal 40 3 4 2 4" xfId="35827"/>
    <cellStyle name="Normal 40 3 4 3" xfId="7407"/>
    <cellStyle name="Normal 40 3 4 3 2" xfId="15050"/>
    <cellStyle name="Normal 40 3 4 3 2 2" xfId="43589"/>
    <cellStyle name="Normal 40 3 4 3 3" xfId="36994"/>
    <cellStyle name="Normal 40 3 4 4" xfId="6608"/>
    <cellStyle name="Normal 40 3 4 4 2" xfId="36195"/>
    <cellStyle name="Normal 40 3 4 5" xfId="6234"/>
    <cellStyle name="Normal 40 3 4 5 2" xfId="35826"/>
    <cellStyle name="Normal 40 3 4 6" xfId="13160"/>
    <cellStyle name="Normal 40 3 4 7" xfId="14689"/>
    <cellStyle name="Normal 40 3 4 7 2" xfId="43229"/>
    <cellStyle name="Normal 40 3 4 8" xfId="20215"/>
    <cellStyle name="Normal 40 3 4 9" xfId="25137"/>
    <cellStyle name="Normal 40 3 40" xfId="4894"/>
    <cellStyle name="Normal 40 3 40 2" xfId="13161"/>
    <cellStyle name="Normal 40 3 40 3" xfId="19498"/>
    <cellStyle name="Normal 40 3 40 3 2" xfId="48035"/>
    <cellStyle name="Normal 40 3 40 4" xfId="24661"/>
    <cellStyle name="Normal 40 3 40 5" xfId="29583"/>
    <cellStyle name="Normal 40 3 40 6" xfId="34505"/>
    <cellStyle name="Normal 40 3 41" xfId="5009"/>
    <cellStyle name="Normal 40 3 41 2" xfId="13162"/>
    <cellStyle name="Normal 40 3 41 3" xfId="19613"/>
    <cellStyle name="Normal 40 3 41 3 2" xfId="48150"/>
    <cellStyle name="Normal 40 3 41 4" xfId="24776"/>
    <cellStyle name="Normal 40 3 41 5" xfId="29698"/>
    <cellStyle name="Normal 40 3 41 6" xfId="34620"/>
    <cellStyle name="Normal 40 3 42" xfId="6219"/>
    <cellStyle name="Normal 40 3 42 2" xfId="13086"/>
    <cellStyle name="Normal 40 3 42 3" xfId="14810"/>
    <cellStyle name="Normal 40 3 42 3 2" xfId="43349"/>
    <cellStyle name="Normal 40 3 42 4" xfId="35811"/>
    <cellStyle name="Normal 40 3 43" xfId="8176"/>
    <cellStyle name="Normal 40 3 43 2" xfId="19928"/>
    <cellStyle name="Normal 40 3 43 2 2" xfId="48465"/>
    <cellStyle name="Normal 40 3 43 3" xfId="37761"/>
    <cellStyle name="Normal 40 3 44" xfId="8417"/>
    <cellStyle name="Normal 40 3 44 2" xfId="38002"/>
    <cellStyle name="Normal 40 3 45" xfId="13627"/>
    <cellStyle name="Normal 40 3 45 2" xfId="42167"/>
    <cellStyle name="Normal 40 3 46" xfId="19975"/>
    <cellStyle name="Normal 40 3 47" xfId="24898"/>
    <cellStyle name="Normal 40 3 48" xfId="29819"/>
    <cellStyle name="Normal 40 3 5" xfId="507"/>
    <cellStyle name="Normal 40 3 5 10" xfId="30180"/>
    <cellStyle name="Normal 40 3 5 2" xfId="6237"/>
    <cellStyle name="Normal 40 3 5 2 2" xfId="8103"/>
    <cellStyle name="Normal 40 3 5 2 2 2" xfId="37688"/>
    <cellStyle name="Normal 40 3 5 2 3" xfId="14692"/>
    <cellStyle name="Normal 40 3 5 2 3 2" xfId="43232"/>
    <cellStyle name="Normal 40 3 5 2 4" xfId="35829"/>
    <cellStyle name="Normal 40 3 5 3" xfId="7453"/>
    <cellStyle name="Normal 40 3 5 3 2" xfId="15171"/>
    <cellStyle name="Normal 40 3 5 3 2 2" xfId="43710"/>
    <cellStyle name="Normal 40 3 5 3 3" xfId="37039"/>
    <cellStyle name="Normal 40 3 5 4" xfId="6849"/>
    <cellStyle name="Normal 40 3 5 4 2" xfId="36436"/>
    <cellStyle name="Normal 40 3 5 5" xfId="6236"/>
    <cellStyle name="Normal 40 3 5 5 2" xfId="35828"/>
    <cellStyle name="Normal 40 3 5 6" xfId="13163"/>
    <cellStyle name="Normal 40 3 5 7" xfId="14691"/>
    <cellStyle name="Normal 40 3 5 7 2" xfId="43231"/>
    <cellStyle name="Normal 40 3 5 8" xfId="20336"/>
    <cellStyle name="Normal 40 3 5 9" xfId="25258"/>
    <cellStyle name="Normal 40 3 6" xfId="642"/>
    <cellStyle name="Normal 40 3 6 2" xfId="8094"/>
    <cellStyle name="Normal 40 3 6 2 2" xfId="15303"/>
    <cellStyle name="Normal 40 3 6 2 2 2" xfId="43842"/>
    <cellStyle name="Normal 40 3 6 2 3" xfId="37679"/>
    <cellStyle name="Normal 40 3 6 3" xfId="6238"/>
    <cellStyle name="Normal 40 3 6 3 2" xfId="35830"/>
    <cellStyle name="Normal 40 3 6 4" xfId="13164"/>
    <cellStyle name="Normal 40 3 6 5" xfId="14693"/>
    <cellStyle name="Normal 40 3 6 5 2" xfId="43233"/>
    <cellStyle name="Normal 40 3 6 6" xfId="20468"/>
    <cellStyle name="Normal 40 3 6 7" xfId="25390"/>
    <cellStyle name="Normal 40 3 6 8" xfId="30312"/>
    <cellStyle name="Normal 40 3 7" xfId="756"/>
    <cellStyle name="Normal 40 3 7 2" xfId="6969"/>
    <cellStyle name="Normal 40 3 7 2 2" xfId="36556"/>
    <cellStyle name="Normal 40 3 7 3" xfId="13165"/>
    <cellStyle name="Normal 40 3 7 4" xfId="15417"/>
    <cellStyle name="Normal 40 3 7 4 2" xfId="43956"/>
    <cellStyle name="Normal 40 3 7 5" xfId="20582"/>
    <cellStyle name="Normal 40 3 7 6" xfId="25504"/>
    <cellStyle name="Normal 40 3 7 7" xfId="30426"/>
    <cellStyle name="Normal 40 3 8" xfId="870"/>
    <cellStyle name="Normal 40 3 8 2" xfId="6366"/>
    <cellStyle name="Normal 40 3 8 2 2" xfId="35953"/>
    <cellStyle name="Normal 40 3 8 3" xfId="13166"/>
    <cellStyle name="Normal 40 3 8 4" xfId="15531"/>
    <cellStyle name="Normal 40 3 8 4 2" xfId="44070"/>
    <cellStyle name="Normal 40 3 8 5" xfId="20696"/>
    <cellStyle name="Normal 40 3 8 6" xfId="25618"/>
    <cellStyle name="Normal 40 3 8 7" xfId="30540"/>
    <cellStyle name="Normal 40 3 9" xfId="1017"/>
    <cellStyle name="Normal 40 3 9 2" xfId="13167"/>
    <cellStyle name="Normal 40 3 9 3" xfId="15672"/>
    <cellStyle name="Normal 40 3 9 3 2" xfId="44211"/>
    <cellStyle name="Normal 40 3 9 4" xfId="20837"/>
    <cellStyle name="Normal 40 3 9 5" xfId="25759"/>
    <cellStyle name="Normal 40 3 9 6" xfId="30681"/>
    <cellStyle name="Normal 40 30" xfId="2349"/>
    <cellStyle name="Normal 40 30 2" xfId="13168"/>
    <cellStyle name="Normal 40 30 3" xfId="16973"/>
    <cellStyle name="Normal 40 30 3 2" xfId="45510"/>
    <cellStyle name="Normal 40 30 4" xfId="22136"/>
    <cellStyle name="Normal 40 30 5" xfId="27058"/>
    <cellStyle name="Normal 40 30 6" xfId="31980"/>
    <cellStyle name="Normal 40 31" xfId="2377"/>
    <cellStyle name="Normal 40 31 2" xfId="13169"/>
    <cellStyle name="Normal 40 31 3" xfId="16995"/>
    <cellStyle name="Normal 40 31 3 2" xfId="45532"/>
    <cellStyle name="Normal 40 31 4" xfId="22158"/>
    <cellStyle name="Normal 40 31 5" xfId="27080"/>
    <cellStyle name="Normal 40 31 6" xfId="32002"/>
    <cellStyle name="Normal 40 32" xfId="2330"/>
    <cellStyle name="Normal 40 32 2" xfId="13170"/>
    <cellStyle name="Normal 40 32 3" xfId="16956"/>
    <cellStyle name="Normal 40 32 3 2" xfId="45493"/>
    <cellStyle name="Normal 40 32 4" xfId="22119"/>
    <cellStyle name="Normal 40 32 5" xfId="27041"/>
    <cellStyle name="Normal 40 32 6" xfId="31963"/>
    <cellStyle name="Normal 40 33" xfId="2415"/>
    <cellStyle name="Normal 40 33 2" xfId="13171"/>
    <cellStyle name="Normal 40 33 3" xfId="17026"/>
    <cellStyle name="Normal 40 33 3 2" xfId="45563"/>
    <cellStyle name="Normal 40 33 4" xfId="22189"/>
    <cellStyle name="Normal 40 33 5" xfId="27111"/>
    <cellStyle name="Normal 40 33 6" xfId="32033"/>
    <cellStyle name="Normal 40 34" xfId="2533"/>
    <cellStyle name="Normal 40 34 2" xfId="13172"/>
    <cellStyle name="Normal 40 34 3" xfId="17144"/>
    <cellStyle name="Normal 40 34 3 2" xfId="45681"/>
    <cellStyle name="Normal 40 34 4" xfId="22307"/>
    <cellStyle name="Normal 40 34 5" xfId="27229"/>
    <cellStyle name="Normal 40 34 6" xfId="32151"/>
    <cellStyle name="Normal 40 35" xfId="2652"/>
    <cellStyle name="Normal 40 35 2" xfId="13173"/>
    <cellStyle name="Normal 40 35 3" xfId="17263"/>
    <cellStyle name="Normal 40 35 3 2" xfId="45800"/>
    <cellStyle name="Normal 40 35 4" xfId="22426"/>
    <cellStyle name="Normal 40 35 5" xfId="27348"/>
    <cellStyle name="Normal 40 35 6" xfId="32270"/>
    <cellStyle name="Normal 40 36" xfId="2770"/>
    <cellStyle name="Normal 40 36 2" xfId="13174"/>
    <cellStyle name="Normal 40 36 3" xfId="17381"/>
    <cellStyle name="Normal 40 36 3 2" xfId="45918"/>
    <cellStyle name="Normal 40 36 4" xfId="22544"/>
    <cellStyle name="Normal 40 36 5" xfId="27466"/>
    <cellStyle name="Normal 40 36 6" xfId="32388"/>
    <cellStyle name="Normal 40 37" xfId="2888"/>
    <cellStyle name="Normal 40 37 2" xfId="13175"/>
    <cellStyle name="Normal 40 37 3" xfId="17499"/>
    <cellStyle name="Normal 40 37 3 2" xfId="46036"/>
    <cellStyle name="Normal 40 37 4" xfId="22662"/>
    <cellStyle name="Normal 40 37 5" xfId="27584"/>
    <cellStyle name="Normal 40 37 6" xfId="32506"/>
    <cellStyle name="Normal 40 38" xfId="3935"/>
    <cellStyle name="Normal 40 38 2" xfId="13176"/>
    <cellStyle name="Normal 40 38 3" xfId="18542"/>
    <cellStyle name="Normal 40 38 3 2" xfId="47079"/>
    <cellStyle name="Normal 40 38 4" xfId="23705"/>
    <cellStyle name="Normal 40 38 5" xfId="28627"/>
    <cellStyle name="Normal 40 38 6" xfId="33549"/>
    <cellStyle name="Normal 40 39" xfId="3588"/>
    <cellStyle name="Normal 40 39 2" xfId="13177"/>
    <cellStyle name="Normal 40 39 3" xfId="18197"/>
    <cellStyle name="Normal 40 39 3 2" xfId="46734"/>
    <cellStyle name="Normal 40 39 4" xfId="23360"/>
    <cellStyle name="Normal 40 39 5" xfId="28282"/>
    <cellStyle name="Normal 40 39 6" xfId="33204"/>
    <cellStyle name="Normal 40 4" xfId="140"/>
    <cellStyle name="Normal 40 4 10" xfId="1173"/>
    <cellStyle name="Normal 40 4 10 2" xfId="13179"/>
    <cellStyle name="Normal 40 4 10 3" xfId="15823"/>
    <cellStyle name="Normal 40 4 10 3 2" xfId="44362"/>
    <cellStyle name="Normal 40 4 10 4" xfId="20988"/>
    <cellStyle name="Normal 40 4 10 5" xfId="25910"/>
    <cellStyle name="Normal 40 4 10 6" xfId="30832"/>
    <cellStyle name="Normal 40 4 11" xfId="1289"/>
    <cellStyle name="Normal 40 4 11 2" xfId="13180"/>
    <cellStyle name="Normal 40 4 11 3" xfId="15938"/>
    <cellStyle name="Normal 40 4 11 3 2" xfId="44477"/>
    <cellStyle name="Normal 40 4 11 4" xfId="21103"/>
    <cellStyle name="Normal 40 4 11 5" xfId="26025"/>
    <cellStyle name="Normal 40 4 11 6" xfId="30947"/>
    <cellStyle name="Normal 40 4 12" xfId="1404"/>
    <cellStyle name="Normal 40 4 12 2" xfId="13181"/>
    <cellStyle name="Normal 40 4 12 3" xfId="16053"/>
    <cellStyle name="Normal 40 4 12 3 2" xfId="44592"/>
    <cellStyle name="Normal 40 4 12 4" xfId="21218"/>
    <cellStyle name="Normal 40 4 12 5" xfId="26140"/>
    <cellStyle name="Normal 40 4 12 6" xfId="31062"/>
    <cellStyle name="Normal 40 4 13" xfId="1519"/>
    <cellStyle name="Normal 40 4 13 2" xfId="13182"/>
    <cellStyle name="Normal 40 4 13 3" xfId="16168"/>
    <cellStyle name="Normal 40 4 13 3 2" xfId="44707"/>
    <cellStyle name="Normal 40 4 13 4" xfId="21333"/>
    <cellStyle name="Normal 40 4 13 5" xfId="26255"/>
    <cellStyle name="Normal 40 4 13 6" xfId="31177"/>
    <cellStyle name="Normal 40 4 14" xfId="1633"/>
    <cellStyle name="Normal 40 4 14 2" xfId="13183"/>
    <cellStyle name="Normal 40 4 14 3" xfId="16282"/>
    <cellStyle name="Normal 40 4 14 3 2" xfId="44821"/>
    <cellStyle name="Normal 40 4 14 4" xfId="21447"/>
    <cellStyle name="Normal 40 4 14 5" xfId="26369"/>
    <cellStyle name="Normal 40 4 14 6" xfId="31291"/>
    <cellStyle name="Normal 40 4 15" xfId="1747"/>
    <cellStyle name="Normal 40 4 15 2" xfId="13184"/>
    <cellStyle name="Normal 40 4 15 3" xfId="16396"/>
    <cellStyle name="Normal 40 4 15 3 2" xfId="44935"/>
    <cellStyle name="Normal 40 4 15 4" xfId="21561"/>
    <cellStyle name="Normal 40 4 15 5" xfId="26483"/>
    <cellStyle name="Normal 40 4 15 6" xfId="31405"/>
    <cellStyle name="Normal 40 4 16" xfId="1861"/>
    <cellStyle name="Normal 40 4 16 2" xfId="13185"/>
    <cellStyle name="Normal 40 4 16 3" xfId="16510"/>
    <cellStyle name="Normal 40 4 16 3 2" xfId="45049"/>
    <cellStyle name="Normal 40 4 16 4" xfId="21675"/>
    <cellStyle name="Normal 40 4 16 5" xfId="26597"/>
    <cellStyle name="Normal 40 4 16 6" xfId="31519"/>
    <cellStyle name="Normal 40 4 17" xfId="1975"/>
    <cellStyle name="Normal 40 4 17 2" xfId="13186"/>
    <cellStyle name="Normal 40 4 17 3" xfId="16624"/>
    <cellStyle name="Normal 40 4 17 3 2" xfId="45163"/>
    <cellStyle name="Normal 40 4 17 4" xfId="21789"/>
    <cellStyle name="Normal 40 4 17 5" xfId="26711"/>
    <cellStyle name="Normal 40 4 17 6" xfId="31633"/>
    <cellStyle name="Normal 40 4 18" xfId="2090"/>
    <cellStyle name="Normal 40 4 18 2" xfId="13187"/>
    <cellStyle name="Normal 40 4 18 3" xfId="16739"/>
    <cellStyle name="Normal 40 4 18 3 2" xfId="45278"/>
    <cellStyle name="Normal 40 4 18 4" xfId="21904"/>
    <cellStyle name="Normal 40 4 18 5" xfId="26826"/>
    <cellStyle name="Normal 40 4 18 6" xfId="31748"/>
    <cellStyle name="Normal 40 4 19" xfId="2436"/>
    <cellStyle name="Normal 40 4 19 2" xfId="13188"/>
    <cellStyle name="Normal 40 4 19 3" xfId="17047"/>
    <cellStyle name="Normal 40 4 19 3 2" xfId="45584"/>
    <cellStyle name="Normal 40 4 19 4" xfId="22210"/>
    <cellStyle name="Normal 40 4 19 5" xfId="27132"/>
    <cellStyle name="Normal 40 4 19 6" xfId="32054"/>
    <cellStyle name="Normal 40 4 2" xfId="227"/>
    <cellStyle name="Normal 40 4 2 10" xfId="1376"/>
    <cellStyle name="Normal 40 4 2 10 2" xfId="13190"/>
    <cellStyle name="Normal 40 4 2 10 3" xfId="16025"/>
    <cellStyle name="Normal 40 4 2 10 3 2" xfId="44564"/>
    <cellStyle name="Normal 40 4 2 10 4" xfId="21190"/>
    <cellStyle name="Normal 40 4 2 10 5" xfId="26112"/>
    <cellStyle name="Normal 40 4 2 10 6" xfId="31034"/>
    <cellStyle name="Normal 40 4 2 11" xfId="1491"/>
    <cellStyle name="Normal 40 4 2 11 2" xfId="13191"/>
    <cellStyle name="Normal 40 4 2 11 3" xfId="16140"/>
    <cellStyle name="Normal 40 4 2 11 3 2" xfId="44679"/>
    <cellStyle name="Normal 40 4 2 11 4" xfId="21305"/>
    <cellStyle name="Normal 40 4 2 11 5" xfId="26227"/>
    <cellStyle name="Normal 40 4 2 11 6" xfId="31149"/>
    <cellStyle name="Normal 40 4 2 12" xfId="1606"/>
    <cellStyle name="Normal 40 4 2 12 2" xfId="13192"/>
    <cellStyle name="Normal 40 4 2 12 3" xfId="16255"/>
    <cellStyle name="Normal 40 4 2 12 3 2" xfId="44794"/>
    <cellStyle name="Normal 40 4 2 12 4" xfId="21420"/>
    <cellStyle name="Normal 40 4 2 12 5" xfId="26342"/>
    <cellStyle name="Normal 40 4 2 12 6" xfId="31264"/>
    <cellStyle name="Normal 40 4 2 13" xfId="1720"/>
    <cellStyle name="Normal 40 4 2 13 2" xfId="13193"/>
    <cellStyle name="Normal 40 4 2 13 3" xfId="16369"/>
    <cellStyle name="Normal 40 4 2 13 3 2" xfId="44908"/>
    <cellStyle name="Normal 40 4 2 13 4" xfId="21534"/>
    <cellStyle name="Normal 40 4 2 13 5" xfId="26456"/>
    <cellStyle name="Normal 40 4 2 13 6" xfId="31378"/>
    <cellStyle name="Normal 40 4 2 14" xfId="1834"/>
    <cellStyle name="Normal 40 4 2 14 2" xfId="13194"/>
    <cellStyle name="Normal 40 4 2 14 3" xfId="16483"/>
    <cellStyle name="Normal 40 4 2 14 3 2" xfId="45022"/>
    <cellStyle name="Normal 40 4 2 14 4" xfId="21648"/>
    <cellStyle name="Normal 40 4 2 14 5" xfId="26570"/>
    <cellStyle name="Normal 40 4 2 14 6" xfId="31492"/>
    <cellStyle name="Normal 40 4 2 15" xfId="1948"/>
    <cellStyle name="Normal 40 4 2 15 2" xfId="13195"/>
    <cellStyle name="Normal 40 4 2 15 3" xfId="16597"/>
    <cellStyle name="Normal 40 4 2 15 3 2" xfId="45136"/>
    <cellStyle name="Normal 40 4 2 15 4" xfId="21762"/>
    <cellStyle name="Normal 40 4 2 15 5" xfId="26684"/>
    <cellStyle name="Normal 40 4 2 15 6" xfId="31606"/>
    <cellStyle name="Normal 40 4 2 16" xfId="2062"/>
    <cellStyle name="Normal 40 4 2 16 2" xfId="13196"/>
    <cellStyle name="Normal 40 4 2 16 3" xfId="16711"/>
    <cellStyle name="Normal 40 4 2 16 3 2" xfId="45250"/>
    <cellStyle name="Normal 40 4 2 16 4" xfId="21876"/>
    <cellStyle name="Normal 40 4 2 16 5" xfId="26798"/>
    <cellStyle name="Normal 40 4 2 16 6" xfId="31720"/>
    <cellStyle name="Normal 40 4 2 17" xfId="2177"/>
    <cellStyle name="Normal 40 4 2 17 2" xfId="13197"/>
    <cellStyle name="Normal 40 4 2 17 3" xfId="16826"/>
    <cellStyle name="Normal 40 4 2 17 3 2" xfId="45365"/>
    <cellStyle name="Normal 40 4 2 17 4" xfId="21991"/>
    <cellStyle name="Normal 40 4 2 17 5" xfId="26913"/>
    <cellStyle name="Normal 40 4 2 17 6" xfId="31835"/>
    <cellStyle name="Normal 40 4 2 18" xfId="2523"/>
    <cellStyle name="Normal 40 4 2 18 2" xfId="13198"/>
    <cellStyle name="Normal 40 4 2 18 3" xfId="17134"/>
    <cellStyle name="Normal 40 4 2 18 3 2" xfId="45671"/>
    <cellStyle name="Normal 40 4 2 18 4" xfId="22297"/>
    <cellStyle name="Normal 40 4 2 18 5" xfId="27219"/>
    <cellStyle name="Normal 40 4 2 18 6" xfId="32141"/>
    <cellStyle name="Normal 40 4 2 19" xfId="2642"/>
    <cellStyle name="Normal 40 4 2 19 2" xfId="13199"/>
    <cellStyle name="Normal 40 4 2 19 3" xfId="17253"/>
    <cellStyle name="Normal 40 4 2 19 3 2" xfId="45790"/>
    <cellStyle name="Normal 40 4 2 19 4" xfId="22416"/>
    <cellStyle name="Normal 40 4 2 19 5" xfId="27338"/>
    <cellStyle name="Normal 40 4 2 19 6" xfId="32260"/>
    <cellStyle name="Normal 40 4 2 2" xfId="359"/>
    <cellStyle name="Normal 40 4 2 2 10" xfId="20189"/>
    <cellStyle name="Normal 40 4 2 2 11" xfId="25085"/>
    <cellStyle name="Normal 40 4 2 2 12" xfId="30033"/>
    <cellStyle name="Normal 40 4 2 2 2" xfId="2273"/>
    <cellStyle name="Normal 40 4 2 2 2 10" xfId="31928"/>
    <cellStyle name="Normal 40 4 2 2 2 2" xfId="6243"/>
    <cellStyle name="Normal 40 4 2 2 2 2 2" xfId="8107"/>
    <cellStyle name="Normal 40 4 2 2 2 2 2 2" xfId="37692"/>
    <cellStyle name="Normal 40 4 2 2 2 2 3" xfId="14696"/>
    <cellStyle name="Normal 40 4 2 2 2 2 3 2" xfId="43236"/>
    <cellStyle name="Normal 40 4 2 2 2 2 4" xfId="35835"/>
    <cellStyle name="Normal 40 4 2 2 2 3" xfId="7408"/>
    <cellStyle name="Normal 40 4 2 2 2 3 2" xfId="16919"/>
    <cellStyle name="Normal 40 4 2 2 2 3 2 2" xfId="45458"/>
    <cellStyle name="Normal 40 4 2 2 2 3 3" xfId="36995"/>
    <cellStyle name="Normal 40 4 2 2 2 4" xfId="6822"/>
    <cellStyle name="Normal 40 4 2 2 2 4 2" xfId="36409"/>
    <cellStyle name="Normal 40 4 2 2 2 5" xfId="6242"/>
    <cellStyle name="Normal 40 4 2 2 2 5 2" xfId="35834"/>
    <cellStyle name="Normal 40 4 2 2 2 6" xfId="13201"/>
    <cellStyle name="Normal 40 4 2 2 2 7" xfId="14695"/>
    <cellStyle name="Normal 40 4 2 2 2 7 2" xfId="43235"/>
    <cellStyle name="Normal 40 4 2 2 2 8" xfId="22084"/>
    <cellStyle name="Normal 40 4 2 2 2 9" xfId="27006"/>
    <cellStyle name="Normal 40 4 2 2 3" xfId="6244"/>
    <cellStyle name="Normal 40 4 2 2 3 2" xfId="8106"/>
    <cellStyle name="Normal 40 4 2 2 3 2 2" xfId="37691"/>
    <cellStyle name="Normal 40 4 2 2 3 3" xfId="13200"/>
    <cellStyle name="Normal 40 4 2 2 3 4" xfId="14697"/>
    <cellStyle name="Normal 40 4 2 2 3 4 2" xfId="43237"/>
    <cellStyle name="Normal 40 4 2 2 3 5" xfId="35836"/>
    <cellStyle name="Normal 40 4 2 2 4" xfId="7156"/>
    <cellStyle name="Normal 40 4 2 2 4 2" xfId="15024"/>
    <cellStyle name="Normal 40 4 2 2 4 2 2" xfId="43563"/>
    <cellStyle name="Normal 40 4 2 2 4 3" xfId="36743"/>
    <cellStyle name="Normal 40 4 2 2 5" xfId="6580"/>
    <cellStyle name="Normal 40 4 2 2 5 2" xfId="19934"/>
    <cellStyle name="Normal 40 4 2 2 5 2 2" xfId="48471"/>
    <cellStyle name="Normal 40 4 2 2 5 3" xfId="36167"/>
    <cellStyle name="Normal 40 4 2 2 6" xfId="6241"/>
    <cellStyle name="Normal 40 4 2 2 6 2" xfId="35833"/>
    <cellStyle name="Normal 40 4 2 2 7" xfId="8363"/>
    <cellStyle name="Normal 40 4 2 2 7 2" xfId="37948"/>
    <cellStyle name="Normal 40 4 2 2 8" xfId="8604"/>
    <cellStyle name="Normal 40 4 2 2 8 2" xfId="38189"/>
    <cellStyle name="Normal 40 4 2 2 9" xfId="14694"/>
    <cellStyle name="Normal 40 4 2 2 9 2" xfId="43234"/>
    <cellStyle name="Normal 40 4 2 20" xfId="2760"/>
    <cellStyle name="Normal 40 4 2 20 2" xfId="13202"/>
    <cellStyle name="Normal 40 4 2 20 3" xfId="17371"/>
    <cellStyle name="Normal 40 4 2 20 3 2" xfId="45908"/>
    <cellStyle name="Normal 40 4 2 20 4" xfId="22534"/>
    <cellStyle name="Normal 40 4 2 20 5" xfId="27456"/>
    <cellStyle name="Normal 40 4 2 20 6" xfId="32378"/>
    <cellStyle name="Normal 40 4 2 21" xfId="2879"/>
    <cellStyle name="Normal 40 4 2 21 2" xfId="13203"/>
    <cellStyle name="Normal 40 4 2 21 3" xfId="17490"/>
    <cellStyle name="Normal 40 4 2 21 3 2" xfId="46027"/>
    <cellStyle name="Normal 40 4 2 21 4" xfId="22653"/>
    <cellStyle name="Normal 40 4 2 21 5" xfId="27575"/>
    <cellStyle name="Normal 40 4 2 21 6" xfId="32497"/>
    <cellStyle name="Normal 40 4 2 22" xfId="2995"/>
    <cellStyle name="Normal 40 4 2 22 2" xfId="13204"/>
    <cellStyle name="Normal 40 4 2 22 3" xfId="17606"/>
    <cellStyle name="Normal 40 4 2 22 3 2" xfId="46143"/>
    <cellStyle name="Normal 40 4 2 22 4" xfId="22769"/>
    <cellStyle name="Normal 40 4 2 22 5" xfId="27691"/>
    <cellStyle name="Normal 40 4 2 22 6" xfId="32613"/>
    <cellStyle name="Normal 40 4 2 23" xfId="3113"/>
    <cellStyle name="Normal 40 4 2 23 2" xfId="13205"/>
    <cellStyle name="Normal 40 4 2 23 3" xfId="17724"/>
    <cellStyle name="Normal 40 4 2 23 3 2" xfId="46261"/>
    <cellStyle name="Normal 40 4 2 23 4" xfId="22887"/>
    <cellStyle name="Normal 40 4 2 23 5" xfId="27809"/>
    <cellStyle name="Normal 40 4 2 23 6" xfId="32731"/>
    <cellStyle name="Normal 40 4 2 24" xfId="3231"/>
    <cellStyle name="Normal 40 4 2 24 2" xfId="13206"/>
    <cellStyle name="Normal 40 4 2 24 3" xfId="17841"/>
    <cellStyle name="Normal 40 4 2 24 3 2" xfId="46378"/>
    <cellStyle name="Normal 40 4 2 24 4" xfId="23004"/>
    <cellStyle name="Normal 40 4 2 24 5" xfId="27926"/>
    <cellStyle name="Normal 40 4 2 24 6" xfId="32848"/>
    <cellStyle name="Normal 40 4 2 25" xfId="3348"/>
    <cellStyle name="Normal 40 4 2 25 2" xfId="13207"/>
    <cellStyle name="Normal 40 4 2 25 3" xfId="17958"/>
    <cellStyle name="Normal 40 4 2 25 3 2" xfId="46495"/>
    <cellStyle name="Normal 40 4 2 25 4" xfId="23121"/>
    <cellStyle name="Normal 40 4 2 25 5" xfId="28043"/>
    <cellStyle name="Normal 40 4 2 25 6" xfId="32965"/>
    <cellStyle name="Normal 40 4 2 26" xfId="3465"/>
    <cellStyle name="Normal 40 4 2 26 2" xfId="13208"/>
    <cellStyle name="Normal 40 4 2 26 3" xfId="18075"/>
    <cellStyle name="Normal 40 4 2 26 3 2" xfId="46612"/>
    <cellStyle name="Normal 40 4 2 26 4" xfId="23238"/>
    <cellStyle name="Normal 40 4 2 26 5" xfId="28160"/>
    <cellStyle name="Normal 40 4 2 26 6" xfId="33082"/>
    <cellStyle name="Normal 40 4 2 27" xfId="3579"/>
    <cellStyle name="Normal 40 4 2 27 2" xfId="13209"/>
    <cellStyle name="Normal 40 4 2 27 3" xfId="18189"/>
    <cellStyle name="Normal 40 4 2 27 3 2" xfId="46726"/>
    <cellStyle name="Normal 40 4 2 27 4" xfId="23352"/>
    <cellStyle name="Normal 40 4 2 27 5" xfId="28274"/>
    <cellStyle name="Normal 40 4 2 27 6" xfId="33196"/>
    <cellStyle name="Normal 40 4 2 28" xfId="3696"/>
    <cellStyle name="Normal 40 4 2 28 2" xfId="13210"/>
    <cellStyle name="Normal 40 4 2 28 3" xfId="18305"/>
    <cellStyle name="Normal 40 4 2 28 3 2" xfId="46842"/>
    <cellStyle name="Normal 40 4 2 28 4" xfId="23468"/>
    <cellStyle name="Normal 40 4 2 28 5" xfId="28390"/>
    <cellStyle name="Normal 40 4 2 28 6" xfId="33312"/>
    <cellStyle name="Normal 40 4 2 29" xfId="3812"/>
    <cellStyle name="Normal 40 4 2 29 2" xfId="13211"/>
    <cellStyle name="Normal 40 4 2 29 3" xfId="18420"/>
    <cellStyle name="Normal 40 4 2 29 3 2" xfId="46957"/>
    <cellStyle name="Normal 40 4 2 29 4" xfId="23583"/>
    <cellStyle name="Normal 40 4 2 29 5" xfId="28505"/>
    <cellStyle name="Normal 40 4 2 29 6" xfId="33427"/>
    <cellStyle name="Normal 40 4 2 3" xfId="479"/>
    <cellStyle name="Normal 40 4 2 3 10" xfId="30153"/>
    <cellStyle name="Normal 40 4 2 3 2" xfId="6246"/>
    <cellStyle name="Normal 40 4 2 3 2 2" xfId="8108"/>
    <cellStyle name="Normal 40 4 2 3 2 2 2" xfId="37693"/>
    <cellStyle name="Normal 40 4 2 3 2 3" xfId="14699"/>
    <cellStyle name="Normal 40 4 2 3 2 3 2" xfId="43239"/>
    <cellStyle name="Normal 40 4 2 3 2 4" xfId="35838"/>
    <cellStyle name="Normal 40 4 2 3 3" xfId="7409"/>
    <cellStyle name="Normal 40 4 2 3 3 2" xfId="15144"/>
    <cellStyle name="Normal 40 4 2 3 3 2 2" xfId="43683"/>
    <cellStyle name="Normal 40 4 2 3 3 3" xfId="36996"/>
    <cellStyle name="Normal 40 4 2 3 4" xfId="6702"/>
    <cellStyle name="Normal 40 4 2 3 4 2" xfId="36289"/>
    <cellStyle name="Normal 40 4 2 3 5" xfId="6245"/>
    <cellStyle name="Normal 40 4 2 3 5 2" xfId="35837"/>
    <cellStyle name="Normal 40 4 2 3 6" xfId="13212"/>
    <cellStyle name="Normal 40 4 2 3 7" xfId="14698"/>
    <cellStyle name="Normal 40 4 2 3 7 2" xfId="43238"/>
    <cellStyle name="Normal 40 4 2 3 8" xfId="20309"/>
    <cellStyle name="Normal 40 4 2 3 9" xfId="25231"/>
    <cellStyle name="Normal 40 4 2 30" xfId="3929"/>
    <cellStyle name="Normal 40 4 2 30 2" xfId="13213"/>
    <cellStyle name="Normal 40 4 2 30 3" xfId="18536"/>
    <cellStyle name="Normal 40 4 2 30 3 2" xfId="47073"/>
    <cellStyle name="Normal 40 4 2 30 4" xfId="23699"/>
    <cellStyle name="Normal 40 4 2 30 5" xfId="28621"/>
    <cellStyle name="Normal 40 4 2 30 6" xfId="33543"/>
    <cellStyle name="Normal 40 4 2 31" xfId="4047"/>
    <cellStyle name="Normal 40 4 2 31 2" xfId="13214"/>
    <cellStyle name="Normal 40 4 2 31 3" xfId="18654"/>
    <cellStyle name="Normal 40 4 2 31 3 2" xfId="47191"/>
    <cellStyle name="Normal 40 4 2 31 4" xfId="23817"/>
    <cellStyle name="Normal 40 4 2 31 5" xfId="28739"/>
    <cellStyle name="Normal 40 4 2 31 6" xfId="33661"/>
    <cellStyle name="Normal 40 4 2 32" xfId="4162"/>
    <cellStyle name="Normal 40 4 2 32 2" xfId="13215"/>
    <cellStyle name="Normal 40 4 2 32 3" xfId="18768"/>
    <cellStyle name="Normal 40 4 2 32 3 2" xfId="47305"/>
    <cellStyle name="Normal 40 4 2 32 4" xfId="23931"/>
    <cellStyle name="Normal 40 4 2 32 5" xfId="28853"/>
    <cellStyle name="Normal 40 4 2 32 6" xfId="33775"/>
    <cellStyle name="Normal 40 4 2 33" xfId="4277"/>
    <cellStyle name="Normal 40 4 2 33 2" xfId="13216"/>
    <cellStyle name="Normal 40 4 2 33 3" xfId="18883"/>
    <cellStyle name="Normal 40 4 2 33 3 2" xfId="47420"/>
    <cellStyle name="Normal 40 4 2 33 4" xfId="24046"/>
    <cellStyle name="Normal 40 4 2 33 5" xfId="28968"/>
    <cellStyle name="Normal 40 4 2 33 6" xfId="33890"/>
    <cellStyle name="Normal 40 4 2 34" xfId="4404"/>
    <cellStyle name="Normal 40 4 2 34 2" xfId="13217"/>
    <cellStyle name="Normal 40 4 2 34 3" xfId="19010"/>
    <cellStyle name="Normal 40 4 2 34 3 2" xfId="47547"/>
    <cellStyle name="Normal 40 4 2 34 4" xfId="24173"/>
    <cellStyle name="Normal 40 4 2 34 5" xfId="29095"/>
    <cellStyle name="Normal 40 4 2 34 6" xfId="34017"/>
    <cellStyle name="Normal 40 4 2 35" xfId="4519"/>
    <cellStyle name="Normal 40 4 2 35 2" xfId="13218"/>
    <cellStyle name="Normal 40 4 2 35 3" xfId="19124"/>
    <cellStyle name="Normal 40 4 2 35 3 2" xfId="47661"/>
    <cellStyle name="Normal 40 4 2 35 4" xfId="24287"/>
    <cellStyle name="Normal 40 4 2 35 5" xfId="29209"/>
    <cellStyle name="Normal 40 4 2 35 6" xfId="34131"/>
    <cellStyle name="Normal 40 4 2 36" xfId="4636"/>
    <cellStyle name="Normal 40 4 2 36 2" xfId="13219"/>
    <cellStyle name="Normal 40 4 2 36 3" xfId="19241"/>
    <cellStyle name="Normal 40 4 2 36 3 2" xfId="47778"/>
    <cellStyle name="Normal 40 4 2 36 4" xfId="24404"/>
    <cellStyle name="Normal 40 4 2 36 5" xfId="29326"/>
    <cellStyle name="Normal 40 4 2 36 6" xfId="34248"/>
    <cellStyle name="Normal 40 4 2 37" xfId="4752"/>
    <cellStyle name="Normal 40 4 2 37 2" xfId="13220"/>
    <cellStyle name="Normal 40 4 2 37 3" xfId="19357"/>
    <cellStyle name="Normal 40 4 2 37 3 2" xfId="47894"/>
    <cellStyle name="Normal 40 4 2 37 4" xfId="24520"/>
    <cellStyle name="Normal 40 4 2 37 5" xfId="29442"/>
    <cellStyle name="Normal 40 4 2 37 6" xfId="34364"/>
    <cellStyle name="Normal 40 4 2 38" xfId="4867"/>
    <cellStyle name="Normal 40 4 2 38 2" xfId="13221"/>
    <cellStyle name="Normal 40 4 2 38 3" xfId="19472"/>
    <cellStyle name="Normal 40 4 2 38 3 2" xfId="48009"/>
    <cellStyle name="Normal 40 4 2 38 4" xfId="24635"/>
    <cellStyle name="Normal 40 4 2 38 5" xfId="29557"/>
    <cellStyle name="Normal 40 4 2 38 6" xfId="34479"/>
    <cellStyle name="Normal 40 4 2 39" xfId="4988"/>
    <cellStyle name="Normal 40 4 2 39 2" xfId="13222"/>
    <cellStyle name="Normal 40 4 2 39 3" xfId="19592"/>
    <cellStyle name="Normal 40 4 2 39 3 2" xfId="48129"/>
    <cellStyle name="Normal 40 4 2 39 4" xfId="24755"/>
    <cellStyle name="Normal 40 4 2 39 5" xfId="29677"/>
    <cellStyle name="Normal 40 4 2 39 6" xfId="34599"/>
    <cellStyle name="Normal 40 4 2 4" xfId="601"/>
    <cellStyle name="Normal 40 4 2 4 10" xfId="30274"/>
    <cellStyle name="Normal 40 4 2 4 2" xfId="6248"/>
    <cellStyle name="Normal 40 4 2 4 2 2" xfId="8109"/>
    <cellStyle name="Normal 40 4 2 4 2 2 2" xfId="37694"/>
    <cellStyle name="Normal 40 4 2 4 2 3" xfId="14701"/>
    <cellStyle name="Normal 40 4 2 4 2 3 2" xfId="43241"/>
    <cellStyle name="Normal 40 4 2 4 2 4" xfId="35840"/>
    <cellStyle name="Normal 40 4 2 4 3" xfId="7547"/>
    <cellStyle name="Normal 40 4 2 4 3 2" xfId="15265"/>
    <cellStyle name="Normal 40 4 2 4 3 2 2" xfId="43804"/>
    <cellStyle name="Normal 40 4 2 4 3 3" xfId="37133"/>
    <cellStyle name="Normal 40 4 2 4 4" xfId="6943"/>
    <cellStyle name="Normal 40 4 2 4 4 2" xfId="36530"/>
    <cellStyle name="Normal 40 4 2 4 5" xfId="6247"/>
    <cellStyle name="Normal 40 4 2 4 5 2" xfId="35839"/>
    <cellStyle name="Normal 40 4 2 4 6" xfId="13223"/>
    <cellStyle name="Normal 40 4 2 4 7" xfId="14700"/>
    <cellStyle name="Normal 40 4 2 4 7 2" xfId="43240"/>
    <cellStyle name="Normal 40 4 2 4 8" xfId="20430"/>
    <cellStyle name="Normal 40 4 2 4 9" xfId="25352"/>
    <cellStyle name="Normal 40 4 2 40" xfId="5103"/>
    <cellStyle name="Normal 40 4 2 40 2" xfId="13224"/>
    <cellStyle name="Normal 40 4 2 40 3" xfId="19707"/>
    <cellStyle name="Normal 40 4 2 40 3 2" xfId="48244"/>
    <cellStyle name="Normal 40 4 2 40 4" xfId="24870"/>
    <cellStyle name="Normal 40 4 2 40 5" xfId="29792"/>
    <cellStyle name="Normal 40 4 2 40 6" xfId="34714"/>
    <cellStyle name="Normal 40 4 2 41" xfId="6240"/>
    <cellStyle name="Normal 40 4 2 41 2" xfId="13189"/>
    <cellStyle name="Normal 40 4 2 41 3" xfId="14904"/>
    <cellStyle name="Normal 40 4 2 41 3 2" xfId="43443"/>
    <cellStyle name="Normal 40 4 2 41 4" xfId="35832"/>
    <cellStyle name="Normal 40 4 2 42" xfId="8270"/>
    <cellStyle name="Normal 40 4 2 42 2" xfId="19933"/>
    <cellStyle name="Normal 40 4 2 42 2 2" xfId="48470"/>
    <cellStyle name="Normal 40 4 2 42 3" xfId="37855"/>
    <cellStyle name="Normal 40 4 2 43" xfId="8511"/>
    <cellStyle name="Normal 40 4 2 43 2" xfId="38096"/>
    <cellStyle name="Normal 40 4 2 44" xfId="13721"/>
    <cellStyle name="Normal 40 4 2 44 2" xfId="42261"/>
    <cellStyle name="Normal 40 4 2 45" xfId="20069"/>
    <cellStyle name="Normal 40 4 2 46" xfId="24992"/>
    <cellStyle name="Normal 40 4 2 47" xfId="29913"/>
    <cellStyle name="Normal 40 4 2 5" xfId="736"/>
    <cellStyle name="Normal 40 4 2 5 2" xfId="8105"/>
    <cellStyle name="Normal 40 4 2 5 2 2" xfId="15397"/>
    <cellStyle name="Normal 40 4 2 5 2 2 2" xfId="43936"/>
    <cellStyle name="Normal 40 4 2 5 2 3" xfId="37690"/>
    <cellStyle name="Normal 40 4 2 5 3" xfId="6249"/>
    <cellStyle name="Normal 40 4 2 5 3 2" xfId="35841"/>
    <cellStyle name="Normal 40 4 2 5 4" xfId="13225"/>
    <cellStyle name="Normal 40 4 2 5 5" xfId="14702"/>
    <cellStyle name="Normal 40 4 2 5 5 2" xfId="43242"/>
    <cellStyle name="Normal 40 4 2 5 6" xfId="20562"/>
    <cellStyle name="Normal 40 4 2 5 7" xfId="25484"/>
    <cellStyle name="Normal 40 4 2 5 8" xfId="30406"/>
    <cellStyle name="Normal 40 4 2 6" xfId="850"/>
    <cellStyle name="Normal 40 4 2 6 2" xfId="7063"/>
    <cellStyle name="Normal 40 4 2 6 2 2" xfId="36650"/>
    <cellStyle name="Normal 40 4 2 6 3" xfId="13226"/>
    <cellStyle name="Normal 40 4 2 6 4" xfId="15511"/>
    <cellStyle name="Normal 40 4 2 6 4 2" xfId="44050"/>
    <cellStyle name="Normal 40 4 2 6 5" xfId="20676"/>
    <cellStyle name="Normal 40 4 2 6 6" xfId="25598"/>
    <cellStyle name="Normal 40 4 2 6 7" xfId="30520"/>
    <cellStyle name="Normal 40 4 2 7" xfId="964"/>
    <cellStyle name="Normal 40 4 2 7 2" xfId="6460"/>
    <cellStyle name="Normal 40 4 2 7 2 2" xfId="36047"/>
    <cellStyle name="Normal 40 4 2 7 3" xfId="13227"/>
    <cellStyle name="Normal 40 4 2 7 4" xfId="15625"/>
    <cellStyle name="Normal 40 4 2 7 4 2" xfId="44164"/>
    <cellStyle name="Normal 40 4 2 7 5" xfId="20790"/>
    <cellStyle name="Normal 40 4 2 7 6" xfId="25712"/>
    <cellStyle name="Normal 40 4 2 7 7" xfId="30634"/>
    <cellStyle name="Normal 40 4 2 8" xfId="1111"/>
    <cellStyle name="Normal 40 4 2 8 2" xfId="13228"/>
    <cellStyle name="Normal 40 4 2 8 3" xfId="15766"/>
    <cellStyle name="Normal 40 4 2 8 3 2" xfId="44305"/>
    <cellStyle name="Normal 40 4 2 8 4" xfId="20931"/>
    <cellStyle name="Normal 40 4 2 8 5" xfId="25853"/>
    <cellStyle name="Normal 40 4 2 8 6" xfId="30775"/>
    <cellStyle name="Normal 40 4 2 9" xfId="1260"/>
    <cellStyle name="Normal 40 4 2 9 2" xfId="13229"/>
    <cellStyle name="Normal 40 4 2 9 3" xfId="15910"/>
    <cellStyle name="Normal 40 4 2 9 3 2" xfId="44449"/>
    <cellStyle name="Normal 40 4 2 9 4" xfId="21075"/>
    <cellStyle name="Normal 40 4 2 9 5" xfId="25997"/>
    <cellStyle name="Normal 40 4 2 9 6" xfId="30919"/>
    <cellStyle name="Normal 40 4 20" xfId="2555"/>
    <cellStyle name="Normal 40 4 20 2" xfId="13230"/>
    <cellStyle name="Normal 40 4 20 3" xfId="17166"/>
    <cellStyle name="Normal 40 4 20 3 2" xfId="45703"/>
    <cellStyle name="Normal 40 4 20 4" xfId="22329"/>
    <cellStyle name="Normal 40 4 20 5" xfId="27251"/>
    <cellStyle name="Normal 40 4 20 6" xfId="32173"/>
    <cellStyle name="Normal 40 4 21" xfId="2673"/>
    <cellStyle name="Normal 40 4 21 2" xfId="13231"/>
    <cellStyle name="Normal 40 4 21 3" xfId="17284"/>
    <cellStyle name="Normal 40 4 21 3 2" xfId="45821"/>
    <cellStyle name="Normal 40 4 21 4" xfId="22447"/>
    <cellStyle name="Normal 40 4 21 5" xfId="27369"/>
    <cellStyle name="Normal 40 4 21 6" xfId="32291"/>
    <cellStyle name="Normal 40 4 22" xfId="2792"/>
    <cellStyle name="Normal 40 4 22 2" xfId="13232"/>
    <cellStyle name="Normal 40 4 22 3" xfId="17403"/>
    <cellStyle name="Normal 40 4 22 3 2" xfId="45940"/>
    <cellStyle name="Normal 40 4 22 4" xfId="22566"/>
    <cellStyle name="Normal 40 4 22 5" xfId="27488"/>
    <cellStyle name="Normal 40 4 22 6" xfId="32410"/>
    <cellStyle name="Normal 40 4 23" xfId="2908"/>
    <cellStyle name="Normal 40 4 23 2" xfId="13233"/>
    <cellStyle name="Normal 40 4 23 3" xfId="17519"/>
    <cellStyle name="Normal 40 4 23 3 2" xfId="46056"/>
    <cellStyle name="Normal 40 4 23 4" xfId="22682"/>
    <cellStyle name="Normal 40 4 23 5" xfId="27604"/>
    <cellStyle name="Normal 40 4 23 6" xfId="32526"/>
    <cellStyle name="Normal 40 4 24" xfId="3026"/>
    <cellStyle name="Normal 40 4 24 2" xfId="13234"/>
    <cellStyle name="Normal 40 4 24 3" xfId="17637"/>
    <cellStyle name="Normal 40 4 24 3 2" xfId="46174"/>
    <cellStyle name="Normal 40 4 24 4" xfId="22800"/>
    <cellStyle name="Normal 40 4 24 5" xfId="27722"/>
    <cellStyle name="Normal 40 4 24 6" xfId="32644"/>
    <cellStyle name="Normal 40 4 25" xfId="3144"/>
    <cellStyle name="Normal 40 4 25 2" xfId="13235"/>
    <cellStyle name="Normal 40 4 25 3" xfId="17754"/>
    <cellStyle name="Normal 40 4 25 3 2" xfId="46291"/>
    <cellStyle name="Normal 40 4 25 4" xfId="22917"/>
    <cellStyle name="Normal 40 4 25 5" xfId="27839"/>
    <cellStyle name="Normal 40 4 25 6" xfId="32761"/>
    <cellStyle name="Normal 40 4 26" xfId="3261"/>
    <cellStyle name="Normal 40 4 26 2" xfId="13236"/>
    <cellStyle name="Normal 40 4 26 3" xfId="17871"/>
    <cellStyle name="Normal 40 4 26 3 2" xfId="46408"/>
    <cellStyle name="Normal 40 4 26 4" xfId="23034"/>
    <cellStyle name="Normal 40 4 26 5" xfId="27956"/>
    <cellStyle name="Normal 40 4 26 6" xfId="32878"/>
    <cellStyle name="Normal 40 4 27" xfId="3378"/>
    <cellStyle name="Normal 40 4 27 2" xfId="13237"/>
    <cellStyle name="Normal 40 4 27 3" xfId="17988"/>
    <cellStyle name="Normal 40 4 27 3 2" xfId="46525"/>
    <cellStyle name="Normal 40 4 27 4" xfId="23151"/>
    <cellStyle name="Normal 40 4 27 5" xfId="28073"/>
    <cellStyle name="Normal 40 4 27 6" xfId="32995"/>
    <cellStyle name="Normal 40 4 28" xfId="3492"/>
    <cellStyle name="Normal 40 4 28 2" xfId="13238"/>
    <cellStyle name="Normal 40 4 28 3" xfId="18102"/>
    <cellStyle name="Normal 40 4 28 3 2" xfId="46639"/>
    <cellStyle name="Normal 40 4 28 4" xfId="23265"/>
    <cellStyle name="Normal 40 4 28 5" xfId="28187"/>
    <cellStyle name="Normal 40 4 28 6" xfId="33109"/>
    <cellStyle name="Normal 40 4 29" xfId="3609"/>
    <cellStyle name="Normal 40 4 29 2" xfId="13239"/>
    <cellStyle name="Normal 40 4 29 3" xfId="18218"/>
    <cellStyle name="Normal 40 4 29 3 2" xfId="46755"/>
    <cellStyle name="Normal 40 4 29 4" xfId="23381"/>
    <cellStyle name="Normal 40 4 29 5" xfId="28303"/>
    <cellStyle name="Normal 40 4 29 6" xfId="33225"/>
    <cellStyle name="Normal 40 4 3" xfId="272"/>
    <cellStyle name="Normal 40 4 3 10" xfId="20102"/>
    <cellStyle name="Normal 40 4 3 11" xfId="25025"/>
    <cellStyle name="Normal 40 4 3 12" xfId="29946"/>
    <cellStyle name="Normal 40 4 3 2" xfId="2212"/>
    <cellStyle name="Normal 40 4 3 2 10" xfId="31868"/>
    <cellStyle name="Normal 40 4 3 2 2" xfId="6252"/>
    <cellStyle name="Normal 40 4 3 2 2 2" xfId="8111"/>
    <cellStyle name="Normal 40 4 3 2 2 2 2" xfId="37696"/>
    <cellStyle name="Normal 40 4 3 2 2 3" xfId="14705"/>
    <cellStyle name="Normal 40 4 3 2 2 3 2" xfId="43245"/>
    <cellStyle name="Normal 40 4 3 2 2 4" xfId="35844"/>
    <cellStyle name="Normal 40 4 3 2 3" xfId="7410"/>
    <cellStyle name="Normal 40 4 3 2 3 2" xfId="16859"/>
    <cellStyle name="Normal 40 4 3 2 3 2 2" xfId="45398"/>
    <cellStyle name="Normal 40 4 3 2 3 3" xfId="36997"/>
    <cellStyle name="Normal 40 4 3 2 4" xfId="6735"/>
    <cellStyle name="Normal 40 4 3 2 4 2" xfId="36322"/>
    <cellStyle name="Normal 40 4 3 2 5" xfId="6251"/>
    <cellStyle name="Normal 40 4 3 2 5 2" xfId="35843"/>
    <cellStyle name="Normal 40 4 3 2 6" xfId="13241"/>
    <cellStyle name="Normal 40 4 3 2 7" xfId="14704"/>
    <cellStyle name="Normal 40 4 3 2 7 2" xfId="43244"/>
    <cellStyle name="Normal 40 4 3 2 8" xfId="22024"/>
    <cellStyle name="Normal 40 4 3 2 9" xfId="26946"/>
    <cellStyle name="Normal 40 4 3 3" xfId="6253"/>
    <cellStyle name="Normal 40 4 3 3 2" xfId="8110"/>
    <cellStyle name="Normal 40 4 3 3 2 2" xfId="37695"/>
    <cellStyle name="Normal 40 4 3 3 3" xfId="13240"/>
    <cellStyle name="Normal 40 4 3 3 4" xfId="14706"/>
    <cellStyle name="Normal 40 4 3 3 4 2" xfId="43246"/>
    <cellStyle name="Normal 40 4 3 3 5" xfId="35845"/>
    <cellStyle name="Normal 40 4 3 4" xfId="7096"/>
    <cellStyle name="Normal 40 4 3 4 2" xfId="14937"/>
    <cellStyle name="Normal 40 4 3 4 2 2" xfId="43476"/>
    <cellStyle name="Normal 40 4 3 4 3" xfId="36683"/>
    <cellStyle name="Normal 40 4 3 5" xfId="6493"/>
    <cellStyle name="Normal 40 4 3 5 2" xfId="19935"/>
    <cellStyle name="Normal 40 4 3 5 2 2" xfId="48472"/>
    <cellStyle name="Normal 40 4 3 5 3" xfId="36080"/>
    <cellStyle name="Normal 40 4 3 6" xfId="6250"/>
    <cellStyle name="Normal 40 4 3 6 2" xfId="35842"/>
    <cellStyle name="Normal 40 4 3 7" xfId="8303"/>
    <cellStyle name="Normal 40 4 3 7 2" xfId="37888"/>
    <cellStyle name="Normal 40 4 3 8" xfId="8544"/>
    <cellStyle name="Normal 40 4 3 8 2" xfId="38129"/>
    <cellStyle name="Normal 40 4 3 9" xfId="14703"/>
    <cellStyle name="Normal 40 4 3 9 2" xfId="43243"/>
    <cellStyle name="Normal 40 4 30" xfId="3725"/>
    <cellStyle name="Normal 40 4 30 2" xfId="13242"/>
    <cellStyle name="Normal 40 4 30 3" xfId="18333"/>
    <cellStyle name="Normal 40 4 30 3 2" xfId="46870"/>
    <cellStyle name="Normal 40 4 30 4" xfId="23496"/>
    <cellStyle name="Normal 40 4 30 5" xfId="28418"/>
    <cellStyle name="Normal 40 4 30 6" xfId="33340"/>
    <cellStyle name="Normal 40 4 31" xfId="3842"/>
    <cellStyle name="Normal 40 4 31 2" xfId="13243"/>
    <cellStyle name="Normal 40 4 31 3" xfId="18449"/>
    <cellStyle name="Normal 40 4 31 3 2" xfId="46986"/>
    <cellStyle name="Normal 40 4 31 4" xfId="23612"/>
    <cellStyle name="Normal 40 4 31 5" xfId="28534"/>
    <cellStyle name="Normal 40 4 31 6" xfId="33456"/>
    <cellStyle name="Normal 40 4 32" xfId="3960"/>
    <cellStyle name="Normal 40 4 32 2" xfId="13244"/>
    <cellStyle name="Normal 40 4 32 3" xfId="18567"/>
    <cellStyle name="Normal 40 4 32 3 2" xfId="47104"/>
    <cellStyle name="Normal 40 4 32 4" xfId="23730"/>
    <cellStyle name="Normal 40 4 32 5" xfId="28652"/>
    <cellStyle name="Normal 40 4 32 6" xfId="33574"/>
    <cellStyle name="Normal 40 4 33" xfId="4075"/>
    <cellStyle name="Normal 40 4 33 2" xfId="13245"/>
    <cellStyle name="Normal 40 4 33 3" xfId="18681"/>
    <cellStyle name="Normal 40 4 33 3 2" xfId="47218"/>
    <cellStyle name="Normal 40 4 33 4" xfId="23844"/>
    <cellStyle name="Normal 40 4 33 5" xfId="28766"/>
    <cellStyle name="Normal 40 4 33 6" xfId="33688"/>
    <cellStyle name="Normal 40 4 34" xfId="4190"/>
    <cellStyle name="Normal 40 4 34 2" xfId="13246"/>
    <cellStyle name="Normal 40 4 34 3" xfId="18796"/>
    <cellStyle name="Normal 40 4 34 3 2" xfId="47333"/>
    <cellStyle name="Normal 40 4 34 4" xfId="23959"/>
    <cellStyle name="Normal 40 4 34 5" xfId="28881"/>
    <cellStyle name="Normal 40 4 34 6" xfId="33803"/>
    <cellStyle name="Normal 40 4 35" xfId="4317"/>
    <cellStyle name="Normal 40 4 35 2" xfId="13247"/>
    <cellStyle name="Normal 40 4 35 3" xfId="18923"/>
    <cellStyle name="Normal 40 4 35 3 2" xfId="47460"/>
    <cellStyle name="Normal 40 4 35 4" xfId="24086"/>
    <cellStyle name="Normal 40 4 35 5" xfId="29008"/>
    <cellStyle name="Normal 40 4 35 6" xfId="33930"/>
    <cellStyle name="Normal 40 4 36" xfId="4432"/>
    <cellStyle name="Normal 40 4 36 2" xfId="13248"/>
    <cellStyle name="Normal 40 4 36 3" xfId="19037"/>
    <cellStyle name="Normal 40 4 36 3 2" xfId="47574"/>
    <cellStyle name="Normal 40 4 36 4" xfId="24200"/>
    <cellStyle name="Normal 40 4 36 5" xfId="29122"/>
    <cellStyle name="Normal 40 4 36 6" xfId="34044"/>
    <cellStyle name="Normal 40 4 37" xfId="4549"/>
    <cellStyle name="Normal 40 4 37 2" xfId="13249"/>
    <cellStyle name="Normal 40 4 37 3" xfId="19154"/>
    <cellStyle name="Normal 40 4 37 3 2" xfId="47691"/>
    <cellStyle name="Normal 40 4 37 4" xfId="24317"/>
    <cellStyle name="Normal 40 4 37 5" xfId="29239"/>
    <cellStyle name="Normal 40 4 37 6" xfId="34161"/>
    <cellStyle name="Normal 40 4 38" xfId="4665"/>
    <cellStyle name="Normal 40 4 38 2" xfId="13250"/>
    <cellStyle name="Normal 40 4 38 3" xfId="19270"/>
    <cellStyle name="Normal 40 4 38 3 2" xfId="47807"/>
    <cellStyle name="Normal 40 4 38 4" xfId="24433"/>
    <cellStyle name="Normal 40 4 38 5" xfId="29355"/>
    <cellStyle name="Normal 40 4 38 6" xfId="34277"/>
    <cellStyle name="Normal 40 4 39" xfId="4780"/>
    <cellStyle name="Normal 40 4 39 2" xfId="13251"/>
    <cellStyle name="Normal 40 4 39 3" xfId="19385"/>
    <cellStyle name="Normal 40 4 39 3 2" xfId="47922"/>
    <cellStyle name="Normal 40 4 39 4" xfId="24548"/>
    <cellStyle name="Normal 40 4 39 5" xfId="29470"/>
    <cellStyle name="Normal 40 4 39 6" xfId="34392"/>
    <cellStyle name="Normal 40 4 4" xfId="392"/>
    <cellStyle name="Normal 40 4 4 10" xfId="30066"/>
    <cellStyle name="Normal 40 4 4 2" xfId="6255"/>
    <cellStyle name="Normal 40 4 4 2 2" xfId="8112"/>
    <cellStyle name="Normal 40 4 4 2 2 2" xfId="37697"/>
    <cellStyle name="Normal 40 4 4 2 3" xfId="14708"/>
    <cellStyle name="Normal 40 4 4 2 3 2" xfId="43248"/>
    <cellStyle name="Normal 40 4 4 2 4" xfId="35847"/>
    <cellStyle name="Normal 40 4 4 3" xfId="7411"/>
    <cellStyle name="Normal 40 4 4 3 2" xfId="15057"/>
    <cellStyle name="Normal 40 4 4 3 2 2" xfId="43596"/>
    <cellStyle name="Normal 40 4 4 3 3" xfId="36998"/>
    <cellStyle name="Normal 40 4 4 4" xfId="6615"/>
    <cellStyle name="Normal 40 4 4 4 2" xfId="36202"/>
    <cellStyle name="Normal 40 4 4 5" xfId="6254"/>
    <cellStyle name="Normal 40 4 4 5 2" xfId="35846"/>
    <cellStyle name="Normal 40 4 4 6" xfId="13252"/>
    <cellStyle name="Normal 40 4 4 7" xfId="14707"/>
    <cellStyle name="Normal 40 4 4 7 2" xfId="43247"/>
    <cellStyle name="Normal 40 4 4 8" xfId="20222"/>
    <cellStyle name="Normal 40 4 4 9" xfId="25144"/>
    <cellStyle name="Normal 40 4 40" xfId="4901"/>
    <cellStyle name="Normal 40 4 40 2" xfId="13253"/>
    <cellStyle name="Normal 40 4 40 3" xfId="19505"/>
    <cellStyle name="Normal 40 4 40 3 2" xfId="48042"/>
    <cellStyle name="Normal 40 4 40 4" xfId="24668"/>
    <cellStyle name="Normal 40 4 40 5" xfId="29590"/>
    <cellStyle name="Normal 40 4 40 6" xfId="34512"/>
    <cellStyle name="Normal 40 4 41" xfId="5016"/>
    <cellStyle name="Normal 40 4 41 2" xfId="13254"/>
    <cellStyle name="Normal 40 4 41 3" xfId="19620"/>
    <cellStyle name="Normal 40 4 41 3 2" xfId="48157"/>
    <cellStyle name="Normal 40 4 41 4" xfId="24783"/>
    <cellStyle name="Normal 40 4 41 5" xfId="29705"/>
    <cellStyle name="Normal 40 4 41 6" xfId="34627"/>
    <cellStyle name="Normal 40 4 42" xfId="6239"/>
    <cellStyle name="Normal 40 4 42 2" xfId="13178"/>
    <cellStyle name="Normal 40 4 42 3" xfId="14817"/>
    <cellStyle name="Normal 40 4 42 3 2" xfId="43356"/>
    <cellStyle name="Normal 40 4 42 4" xfId="35831"/>
    <cellStyle name="Normal 40 4 43" xfId="8183"/>
    <cellStyle name="Normal 40 4 43 2" xfId="19932"/>
    <cellStyle name="Normal 40 4 43 2 2" xfId="48469"/>
    <cellStyle name="Normal 40 4 43 3" xfId="37768"/>
    <cellStyle name="Normal 40 4 44" xfId="8424"/>
    <cellStyle name="Normal 40 4 44 2" xfId="38009"/>
    <cellStyle name="Normal 40 4 45" xfId="13634"/>
    <cellStyle name="Normal 40 4 45 2" xfId="42174"/>
    <cellStyle name="Normal 40 4 46" xfId="19982"/>
    <cellStyle name="Normal 40 4 47" xfId="24905"/>
    <cellStyle name="Normal 40 4 48" xfId="29826"/>
    <cellStyle name="Normal 40 4 5" xfId="514"/>
    <cellStyle name="Normal 40 4 5 10" xfId="30187"/>
    <cellStyle name="Normal 40 4 5 2" xfId="6257"/>
    <cellStyle name="Normal 40 4 5 2 2" xfId="8113"/>
    <cellStyle name="Normal 40 4 5 2 2 2" xfId="37698"/>
    <cellStyle name="Normal 40 4 5 2 3" xfId="14710"/>
    <cellStyle name="Normal 40 4 5 2 3 2" xfId="43250"/>
    <cellStyle name="Normal 40 4 5 2 4" xfId="35849"/>
    <cellStyle name="Normal 40 4 5 3" xfId="7460"/>
    <cellStyle name="Normal 40 4 5 3 2" xfId="15178"/>
    <cellStyle name="Normal 40 4 5 3 2 2" xfId="43717"/>
    <cellStyle name="Normal 40 4 5 3 3" xfId="37046"/>
    <cellStyle name="Normal 40 4 5 4" xfId="6856"/>
    <cellStyle name="Normal 40 4 5 4 2" xfId="36443"/>
    <cellStyle name="Normal 40 4 5 5" xfId="6256"/>
    <cellStyle name="Normal 40 4 5 5 2" xfId="35848"/>
    <cellStyle name="Normal 40 4 5 6" xfId="13255"/>
    <cellStyle name="Normal 40 4 5 7" xfId="14709"/>
    <cellStyle name="Normal 40 4 5 7 2" xfId="43249"/>
    <cellStyle name="Normal 40 4 5 8" xfId="20343"/>
    <cellStyle name="Normal 40 4 5 9" xfId="25265"/>
    <cellStyle name="Normal 40 4 6" xfId="649"/>
    <cellStyle name="Normal 40 4 6 2" xfId="8104"/>
    <cellStyle name="Normal 40 4 6 2 2" xfId="15310"/>
    <cellStyle name="Normal 40 4 6 2 2 2" xfId="43849"/>
    <cellStyle name="Normal 40 4 6 2 3" xfId="37689"/>
    <cellStyle name="Normal 40 4 6 3" xfId="6258"/>
    <cellStyle name="Normal 40 4 6 3 2" xfId="35850"/>
    <cellStyle name="Normal 40 4 6 4" xfId="13256"/>
    <cellStyle name="Normal 40 4 6 5" xfId="14711"/>
    <cellStyle name="Normal 40 4 6 5 2" xfId="43251"/>
    <cellStyle name="Normal 40 4 6 6" xfId="20475"/>
    <cellStyle name="Normal 40 4 6 7" xfId="25397"/>
    <cellStyle name="Normal 40 4 6 8" xfId="30319"/>
    <cellStyle name="Normal 40 4 7" xfId="763"/>
    <cellStyle name="Normal 40 4 7 2" xfId="6976"/>
    <cellStyle name="Normal 40 4 7 2 2" xfId="36563"/>
    <cellStyle name="Normal 40 4 7 3" xfId="13257"/>
    <cellStyle name="Normal 40 4 7 4" xfId="15424"/>
    <cellStyle name="Normal 40 4 7 4 2" xfId="43963"/>
    <cellStyle name="Normal 40 4 7 5" xfId="20589"/>
    <cellStyle name="Normal 40 4 7 6" xfId="25511"/>
    <cellStyle name="Normal 40 4 7 7" xfId="30433"/>
    <cellStyle name="Normal 40 4 8" xfId="877"/>
    <cellStyle name="Normal 40 4 8 2" xfId="6373"/>
    <cellStyle name="Normal 40 4 8 2 2" xfId="35960"/>
    <cellStyle name="Normal 40 4 8 3" xfId="13258"/>
    <cellStyle name="Normal 40 4 8 4" xfId="15538"/>
    <cellStyle name="Normal 40 4 8 4 2" xfId="44077"/>
    <cellStyle name="Normal 40 4 8 5" xfId="20703"/>
    <cellStyle name="Normal 40 4 8 6" xfId="25625"/>
    <cellStyle name="Normal 40 4 8 7" xfId="30547"/>
    <cellStyle name="Normal 40 4 9" xfId="1024"/>
    <cellStyle name="Normal 40 4 9 2" xfId="13259"/>
    <cellStyle name="Normal 40 4 9 3" xfId="15679"/>
    <cellStyle name="Normal 40 4 9 3 2" xfId="44218"/>
    <cellStyle name="Normal 40 4 9 4" xfId="20844"/>
    <cellStyle name="Normal 40 4 9 5" xfId="25766"/>
    <cellStyle name="Normal 40 4 9 6" xfId="30688"/>
    <cellStyle name="Normal 40 40" xfId="2333"/>
    <cellStyle name="Normal 40 40 2" xfId="13260"/>
    <cellStyle name="Normal 40 40 3" xfId="16959"/>
    <cellStyle name="Normal 40 40 3 2" xfId="45496"/>
    <cellStyle name="Normal 40 40 4" xfId="22122"/>
    <cellStyle name="Normal 40 40 5" xfId="27044"/>
    <cellStyle name="Normal 40 40 6" xfId="31966"/>
    <cellStyle name="Normal 40 41" xfId="4291"/>
    <cellStyle name="Normal 40 41 2" xfId="13261"/>
    <cellStyle name="Normal 40 41 3" xfId="18897"/>
    <cellStyle name="Normal 40 41 3 2" xfId="47434"/>
    <cellStyle name="Normal 40 41 4" xfId="24060"/>
    <cellStyle name="Normal 40 41 5" xfId="28982"/>
    <cellStyle name="Normal 40 41 6" xfId="33904"/>
    <cellStyle name="Normal 40 42" xfId="3241"/>
    <cellStyle name="Normal 40 42 2" xfId="13262"/>
    <cellStyle name="Normal 40 42 3" xfId="17851"/>
    <cellStyle name="Normal 40 42 3 2" xfId="46388"/>
    <cellStyle name="Normal 40 42 4" xfId="23014"/>
    <cellStyle name="Normal 40 42 5" xfId="27936"/>
    <cellStyle name="Normal 40 42 6" xfId="32858"/>
    <cellStyle name="Normal 40 43" xfId="4524"/>
    <cellStyle name="Normal 40 43 2" xfId="13263"/>
    <cellStyle name="Normal 40 43 3" xfId="19129"/>
    <cellStyle name="Normal 40 43 3 2" xfId="47666"/>
    <cellStyle name="Normal 40 43 4" xfId="24292"/>
    <cellStyle name="Normal 40 43 5" xfId="29214"/>
    <cellStyle name="Normal 40 43 6" xfId="34136"/>
    <cellStyle name="Normal 40 44" xfId="3006"/>
    <cellStyle name="Normal 40 44 2" xfId="13264"/>
    <cellStyle name="Normal 40 44 3" xfId="17617"/>
    <cellStyle name="Normal 40 44 3 2" xfId="46154"/>
    <cellStyle name="Normal 40 44 4" xfId="22780"/>
    <cellStyle name="Normal 40 44 5" xfId="27702"/>
    <cellStyle name="Normal 40 44 6" xfId="32624"/>
    <cellStyle name="Normal 40 45" xfId="4285"/>
    <cellStyle name="Normal 40 45 2" xfId="13265"/>
    <cellStyle name="Normal 40 45 3" xfId="18891"/>
    <cellStyle name="Normal 40 45 3 2" xfId="47428"/>
    <cellStyle name="Normal 40 45 4" xfId="24054"/>
    <cellStyle name="Normal 40 45 5" xfId="28976"/>
    <cellStyle name="Normal 40 45 6" xfId="33898"/>
    <cellStyle name="Normal 40 46" xfId="4875"/>
    <cellStyle name="Normal 40 46 2" xfId="13266"/>
    <cellStyle name="Normal 40 46 3" xfId="19480"/>
    <cellStyle name="Normal 40 46 3 2" xfId="48017"/>
    <cellStyle name="Normal 40 46 4" xfId="24643"/>
    <cellStyle name="Normal 40 46 5" xfId="29565"/>
    <cellStyle name="Normal 40 46 6" xfId="34487"/>
    <cellStyle name="Normal 40 47" xfId="4644"/>
    <cellStyle name="Normal 40 47 2" xfId="13267"/>
    <cellStyle name="Normal 40 47 3" xfId="19249"/>
    <cellStyle name="Normal 40 47 3 2" xfId="47786"/>
    <cellStyle name="Normal 40 47 4" xfId="24412"/>
    <cellStyle name="Normal 40 47 5" xfId="29334"/>
    <cellStyle name="Normal 40 47 6" xfId="34256"/>
    <cellStyle name="Normal 40 48" xfId="6093"/>
    <cellStyle name="Normal 40 48 2" xfId="12573"/>
    <cellStyle name="Normal 40 48 3" xfId="14792"/>
    <cellStyle name="Normal 40 48 3 2" xfId="43331"/>
    <cellStyle name="Normal 40 48 4" xfId="35685"/>
    <cellStyle name="Normal 40 49" xfId="8158"/>
    <cellStyle name="Normal 40 49 2" xfId="19903"/>
    <cellStyle name="Normal 40 49 2 2" xfId="48440"/>
    <cellStyle name="Normal 40 49 3" xfId="37743"/>
    <cellStyle name="Normal 40 5" xfId="147"/>
    <cellStyle name="Normal 40 5 10" xfId="1180"/>
    <cellStyle name="Normal 40 5 10 2" xfId="13269"/>
    <cellStyle name="Normal 40 5 10 3" xfId="15830"/>
    <cellStyle name="Normal 40 5 10 3 2" xfId="44369"/>
    <cellStyle name="Normal 40 5 10 4" xfId="20995"/>
    <cellStyle name="Normal 40 5 10 5" xfId="25917"/>
    <cellStyle name="Normal 40 5 10 6" xfId="30839"/>
    <cellStyle name="Normal 40 5 11" xfId="1296"/>
    <cellStyle name="Normal 40 5 11 2" xfId="13270"/>
    <cellStyle name="Normal 40 5 11 3" xfId="15945"/>
    <cellStyle name="Normal 40 5 11 3 2" xfId="44484"/>
    <cellStyle name="Normal 40 5 11 4" xfId="21110"/>
    <cellStyle name="Normal 40 5 11 5" xfId="26032"/>
    <cellStyle name="Normal 40 5 11 6" xfId="30954"/>
    <cellStyle name="Normal 40 5 12" xfId="1411"/>
    <cellStyle name="Normal 40 5 12 2" xfId="13271"/>
    <cellStyle name="Normal 40 5 12 3" xfId="16060"/>
    <cellStyle name="Normal 40 5 12 3 2" xfId="44599"/>
    <cellStyle name="Normal 40 5 12 4" xfId="21225"/>
    <cellStyle name="Normal 40 5 12 5" xfId="26147"/>
    <cellStyle name="Normal 40 5 12 6" xfId="31069"/>
    <cellStyle name="Normal 40 5 13" xfId="1526"/>
    <cellStyle name="Normal 40 5 13 2" xfId="13272"/>
    <cellStyle name="Normal 40 5 13 3" xfId="16175"/>
    <cellStyle name="Normal 40 5 13 3 2" xfId="44714"/>
    <cellStyle name="Normal 40 5 13 4" xfId="21340"/>
    <cellStyle name="Normal 40 5 13 5" xfId="26262"/>
    <cellStyle name="Normal 40 5 13 6" xfId="31184"/>
    <cellStyle name="Normal 40 5 14" xfId="1640"/>
    <cellStyle name="Normal 40 5 14 2" xfId="13273"/>
    <cellStyle name="Normal 40 5 14 3" xfId="16289"/>
    <cellStyle name="Normal 40 5 14 3 2" xfId="44828"/>
    <cellStyle name="Normal 40 5 14 4" xfId="21454"/>
    <cellStyle name="Normal 40 5 14 5" xfId="26376"/>
    <cellStyle name="Normal 40 5 14 6" xfId="31298"/>
    <cellStyle name="Normal 40 5 15" xfId="1754"/>
    <cellStyle name="Normal 40 5 15 2" xfId="13274"/>
    <cellStyle name="Normal 40 5 15 3" xfId="16403"/>
    <cellStyle name="Normal 40 5 15 3 2" xfId="44942"/>
    <cellStyle name="Normal 40 5 15 4" xfId="21568"/>
    <cellStyle name="Normal 40 5 15 5" xfId="26490"/>
    <cellStyle name="Normal 40 5 15 6" xfId="31412"/>
    <cellStyle name="Normal 40 5 16" xfId="1868"/>
    <cellStyle name="Normal 40 5 16 2" xfId="13275"/>
    <cellStyle name="Normal 40 5 16 3" xfId="16517"/>
    <cellStyle name="Normal 40 5 16 3 2" xfId="45056"/>
    <cellStyle name="Normal 40 5 16 4" xfId="21682"/>
    <cellStyle name="Normal 40 5 16 5" xfId="26604"/>
    <cellStyle name="Normal 40 5 16 6" xfId="31526"/>
    <cellStyle name="Normal 40 5 17" xfId="1982"/>
    <cellStyle name="Normal 40 5 17 2" xfId="13276"/>
    <cellStyle name="Normal 40 5 17 3" xfId="16631"/>
    <cellStyle name="Normal 40 5 17 3 2" xfId="45170"/>
    <cellStyle name="Normal 40 5 17 4" xfId="21796"/>
    <cellStyle name="Normal 40 5 17 5" xfId="26718"/>
    <cellStyle name="Normal 40 5 17 6" xfId="31640"/>
    <cellStyle name="Normal 40 5 18" xfId="2097"/>
    <cellStyle name="Normal 40 5 18 2" xfId="13277"/>
    <cellStyle name="Normal 40 5 18 3" xfId="16746"/>
    <cellStyle name="Normal 40 5 18 3 2" xfId="45285"/>
    <cellStyle name="Normal 40 5 18 4" xfId="21911"/>
    <cellStyle name="Normal 40 5 18 5" xfId="26833"/>
    <cellStyle name="Normal 40 5 18 6" xfId="31755"/>
    <cellStyle name="Normal 40 5 19" xfId="2443"/>
    <cellStyle name="Normal 40 5 19 2" xfId="13278"/>
    <cellStyle name="Normal 40 5 19 3" xfId="17054"/>
    <cellStyle name="Normal 40 5 19 3 2" xfId="45591"/>
    <cellStyle name="Normal 40 5 19 4" xfId="22217"/>
    <cellStyle name="Normal 40 5 19 5" xfId="27139"/>
    <cellStyle name="Normal 40 5 19 6" xfId="32061"/>
    <cellStyle name="Normal 40 5 2" xfId="228"/>
    <cellStyle name="Normal 40 5 2 10" xfId="1377"/>
    <cellStyle name="Normal 40 5 2 10 2" xfId="13280"/>
    <cellStyle name="Normal 40 5 2 10 3" xfId="16026"/>
    <cellStyle name="Normal 40 5 2 10 3 2" xfId="44565"/>
    <cellStyle name="Normal 40 5 2 10 4" xfId="21191"/>
    <cellStyle name="Normal 40 5 2 10 5" xfId="26113"/>
    <cellStyle name="Normal 40 5 2 10 6" xfId="31035"/>
    <cellStyle name="Normal 40 5 2 11" xfId="1492"/>
    <cellStyle name="Normal 40 5 2 11 2" xfId="13281"/>
    <cellStyle name="Normal 40 5 2 11 3" xfId="16141"/>
    <cellStyle name="Normal 40 5 2 11 3 2" xfId="44680"/>
    <cellStyle name="Normal 40 5 2 11 4" xfId="21306"/>
    <cellStyle name="Normal 40 5 2 11 5" xfId="26228"/>
    <cellStyle name="Normal 40 5 2 11 6" xfId="31150"/>
    <cellStyle name="Normal 40 5 2 12" xfId="1607"/>
    <cellStyle name="Normal 40 5 2 12 2" xfId="13282"/>
    <cellStyle name="Normal 40 5 2 12 3" xfId="16256"/>
    <cellStyle name="Normal 40 5 2 12 3 2" xfId="44795"/>
    <cellStyle name="Normal 40 5 2 12 4" xfId="21421"/>
    <cellStyle name="Normal 40 5 2 12 5" xfId="26343"/>
    <cellStyle name="Normal 40 5 2 12 6" xfId="31265"/>
    <cellStyle name="Normal 40 5 2 13" xfId="1721"/>
    <cellStyle name="Normal 40 5 2 13 2" xfId="13283"/>
    <cellStyle name="Normal 40 5 2 13 3" xfId="16370"/>
    <cellStyle name="Normal 40 5 2 13 3 2" xfId="44909"/>
    <cellStyle name="Normal 40 5 2 13 4" xfId="21535"/>
    <cellStyle name="Normal 40 5 2 13 5" xfId="26457"/>
    <cellStyle name="Normal 40 5 2 13 6" xfId="31379"/>
    <cellStyle name="Normal 40 5 2 14" xfId="1835"/>
    <cellStyle name="Normal 40 5 2 14 2" xfId="13284"/>
    <cellStyle name="Normal 40 5 2 14 3" xfId="16484"/>
    <cellStyle name="Normal 40 5 2 14 3 2" xfId="45023"/>
    <cellStyle name="Normal 40 5 2 14 4" xfId="21649"/>
    <cellStyle name="Normal 40 5 2 14 5" xfId="26571"/>
    <cellStyle name="Normal 40 5 2 14 6" xfId="31493"/>
    <cellStyle name="Normal 40 5 2 15" xfId="1949"/>
    <cellStyle name="Normal 40 5 2 15 2" xfId="13285"/>
    <cellStyle name="Normal 40 5 2 15 3" xfId="16598"/>
    <cellStyle name="Normal 40 5 2 15 3 2" xfId="45137"/>
    <cellStyle name="Normal 40 5 2 15 4" xfId="21763"/>
    <cellStyle name="Normal 40 5 2 15 5" xfId="26685"/>
    <cellStyle name="Normal 40 5 2 15 6" xfId="31607"/>
    <cellStyle name="Normal 40 5 2 16" xfId="2063"/>
    <cellStyle name="Normal 40 5 2 16 2" xfId="13286"/>
    <cellStyle name="Normal 40 5 2 16 3" xfId="16712"/>
    <cellStyle name="Normal 40 5 2 16 3 2" xfId="45251"/>
    <cellStyle name="Normal 40 5 2 16 4" xfId="21877"/>
    <cellStyle name="Normal 40 5 2 16 5" xfId="26799"/>
    <cellStyle name="Normal 40 5 2 16 6" xfId="31721"/>
    <cellStyle name="Normal 40 5 2 17" xfId="2178"/>
    <cellStyle name="Normal 40 5 2 17 2" xfId="13287"/>
    <cellStyle name="Normal 40 5 2 17 3" xfId="16827"/>
    <cellStyle name="Normal 40 5 2 17 3 2" xfId="45366"/>
    <cellStyle name="Normal 40 5 2 17 4" xfId="21992"/>
    <cellStyle name="Normal 40 5 2 17 5" xfId="26914"/>
    <cellStyle name="Normal 40 5 2 17 6" xfId="31836"/>
    <cellStyle name="Normal 40 5 2 18" xfId="2524"/>
    <cellStyle name="Normal 40 5 2 18 2" xfId="13288"/>
    <cellStyle name="Normal 40 5 2 18 3" xfId="17135"/>
    <cellStyle name="Normal 40 5 2 18 3 2" xfId="45672"/>
    <cellStyle name="Normal 40 5 2 18 4" xfId="22298"/>
    <cellStyle name="Normal 40 5 2 18 5" xfId="27220"/>
    <cellStyle name="Normal 40 5 2 18 6" xfId="32142"/>
    <cellStyle name="Normal 40 5 2 19" xfId="2643"/>
    <cellStyle name="Normal 40 5 2 19 2" xfId="13289"/>
    <cellStyle name="Normal 40 5 2 19 3" xfId="17254"/>
    <cellStyle name="Normal 40 5 2 19 3 2" xfId="45791"/>
    <cellStyle name="Normal 40 5 2 19 4" xfId="22417"/>
    <cellStyle name="Normal 40 5 2 19 5" xfId="27339"/>
    <cellStyle name="Normal 40 5 2 19 6" xfId="32261"/>
    <cellStyle name="Normal 40 5 2 2" xfId="360"/>
    <cellStyle name="Normal 40 5 2 2 10" xfId="20190"/>
    <cellStyle name="Normal 40 5 2 2 11" xfId="25092"/>
    <cellStyle name="Normal 40 5 2 2 12" xfId="30034"/>
    <cellStyle name="Normal 40 5 2 2 2" xfId="2280"/>
    <cellStyle name="Normal 40 5 2 2 2 10" xfId="31935"/>
    <cellStyle name="Normal 40 5 2 2 2 2" xfId="6263"/>
    <cellStyle name="Normal 40 5 2 2 2 2 2" xfId="8117"/>
    <cellStyle name="Normal 40 5 2 2 2 2 2 2" xfId="37702"/>
    <cellStyle name="Normal 40 5 2 2 2 2 3" xfId="14714"/>
    <cellStyle name="Normal 40 5 2 2 2 2 3 2" xfId="43254"/>
    <cellStyle name="Normal 40 5 2 2 2 2 4" xfId="35855"/>
    <cellStyle name="Normal 40 5 2 2 2 3" xfId="7412"/>
    <cellStyle name="Normal 40 5 2 2 2 3 2" xfId="16926"/>
    <cellStyle name="Normal 40 5 2 2 2 3 2 2" xfId="45465"/>
    <cellStyle name="Normal 40 5 2 2 2 3 3" xfId="36999"/>
    <cellStyle name="Normal 40 5 2 2 2 4" xfId="6823"/>
    <cellStyle name="Normal 40 5 2 2 2 4 2" xfId="36410"/>
    <cellStyle name="Normal 40 5 2 2 2 5" xfId="6262"/>
    <cellStyle name="Normal 40 5 2 2 2 5 2" xfId="35854"/>
    <cellStyle name="Normal 40 5 2 2 2 6" xfId="13291"/>
    <cellStyle name="Normal 40 5 2 2 2 7" xfId="14713"/>
    <cellStyle name="Normal 40 5 2 2 2 7 2" xfId="43253"/>
    <cellStyle name="Normal 40 5 2 2 2 8" xfId="22091"/>
    <cellStyle name="Normal 40 5 2 2 2 9" xfId="27013"/>
    <cellStyle name="Normal 40 5 2 2 3" xfId="6264"/>
    <cellStyle name="Normal 40 5 2 2 3 2" xfId="8116"/>
    <cellStyle name="Normal 40 5 2 2 3 2 2" xfId="37701"/>
    <cellStyle name="Normal 40 5 2 2 3 3" xfId="13290"/>
    <cellStyle name="Normal 40 5 2 2 3 4" xfId="14715"/>
    <cellStyle name="Normal 40 5 2 2 3 4 2" xfId="43255"/>
    <cellStyle name="Normal 40 5 2 2 3 5" xfId="35856"/>
    <cellStyle name="Normal 40 5 2 2 4" xfId="7163"/>
    <cellStyle name="Normal 40 5 2 2 4 2" xfId="15025"/>
    <cellStyle name="Normal 40 5 2 2 4 2 2" xfId="43564"/>
    <cellStyle name="Normal 40 5 2 2 4 3" xfId="36750"/>
    <cellStyle name="Normal 40 5 2 2 5" xfId="6581"/>
    <cellStyle name="Normal 40 5 2 2 5 2" xfId="19938"/>
    <cellStyle name="Normal 40 5 2 2 5 2 2" xfId="48475"/>
    <cellStyle name="Normal 40 5 2 2 5 3" xfId="36168"/>
    <cellStyle name="Normal 40 5 2 2 6" xfId="6261"/>
    <cellStyle name="Normal 40 5 2 2 6 2" xfId="35853"/>
    <cellStyle name="Normal 40 5 2 2 7" xfId="8370"/>
    <cellStyle name="Normal 40 5 2 2 7 2" xfId="37955"/>
    <cellStyle name="Normal 40 5 2 2 8" xfId="8611"/>
    <cellStyle name="Normal 40 5 2 2 8 2" xfId="38196"/>
    <cellStyle name="Normal 40 5 2 2 9" xfId="14712"/>
    <cellStyle name="Normal 40 5 2 2 9 2" xfId="43252"/>
    <cellStyle name="Normal 40 5 2 20" xfId="2761"/>
    <cellStyle name="Normal 40 5 2 20 2" xfId="13292"/>
    <cellStyle name="Normal 40 5 2 20 3" xfId="17372"/>
    <cellStyle name="Normal 40 5 2 20 3 2" xfId="45909"/>
    <cellStyle name="Normal 40 5 2 20 4" xfId="22535"/>
    <cellStyle name="Normal 40 5 2 20 5" xfId="27457"/>
    <cellStyle name="Normal 40 5 2 20 6" xfId="32379"/>
    <cellStyle name="Normal 40 5 2 21" xfId="2880"/>
    <cellStyle name="Normal 40 5 2 21 2" xfId="13293"/>
    <cellStyle name="Normal 40 5 2 21 3" xfId="17491"/>
    <cellStyle name="Normal 40 5 2 21 3 2" xfId="46028"/>
    <cellStyle name="Normal 40 5 2 21 4" xfId="22654"/>
    <cellStyle name="Normal 40 5 2 21 5" xfId="27576"/>
    <cellStyle name="Normal 40 5 2 21 6" xfId="32498"/>
    <cellStyle name="Normal 40 5 2 22" xfId="2996"/>
    <cellStyle name="Normal 40 5 2 22 2" xfId="13294"/>
    <cellStyle name="Normal 40 5 2 22 3" xfId="17607"/>
    <cellStyle name="Normal 40 5 2 22 3 2" xfId="46144"/>
    <cellStyle name="Normal 40 5 2 22 4" xfId="22770"/>
    <cellStyle name="Normal 40 5 2 22 5" xfId="27692"/>
    <cellStyle name="Normal 40 5 2 22 6" xfId="32614"/>
    <cellStyle name="Normal 40 5 2 23" xfId="3114"/>
    <cellStyle name="Normal 40 5 2 23 2" xfId="13295"/>
    <cellStyle name="Normal 40 5 2 23 3" xfId="17725"/>
    <cellStyle name="Normal 40 5 2 23 3 2" xfId="46262"/>
    <cellStyle name="Normal 40 5 2 23 4" xfId="22888"/>
    <cellStyle name="Normal 40 5 2 23 5" xfId="27810"/>
    <cellStyle name="Normal 40 5 2 23 6" xfId="32732"/>
    <cellStyle name="Normal 40 5 2 24" xfId="3232"/>
    <cellStyle name="Normal 40 5 2 24 2" xfId="13296"/>
    <cellStyle name="Normal 40 5 2 24 3" xfId="17842"/>
    <cellStyle name="Normal 40 5 2 24 3 2" xfId="46379"/>
    <cellStyle name="Normal 40 5 2 24 4" xfId="23005"/>
    <cellStyle name="Normal 40 5 2 24 5" xfId="27927"/>
    <cellStyle name="Normal 40 5 2 24 6" xfId="32849"/>
    <cellStyle name="Normal 40 5 2 25" xfId="3349"/>
    <cellStyle name="Normal 40 5 2 25 2" xfId="13297"/>
    <cellStyle name="Normal 40 5 2 25 3" xfId="17959"/>
    <cellStyle name="Normal 40 5 2 25 3 2" xfId="46496"/>
    <cellStyle name="Normal 40 5 2 25 4" xfId="23122"/>
    <cellStyle name="Normal 40 5 2 25 5" xfId="28044"/>
    <cellStyle name="Normal 40 5 2 25 6" xfId="32966"/>
    <cellStyle name="Normal 40 5 2 26" xfId="3466"/>
    <cellStyle name="Normal 40 5 2 26 2" xfId="13298"/>
    <cellStyle name="Normal 40 5 2 26 3" xfId="18076"/>
    <cellStyle name="Normal 40 5 2 26 3 2" xfId="46613"/>
    <cellStyle name="Normal 40 5 2 26 4" xfId="23239"/>
    <cellStyle name="Normal 40 5 2 26 5" xfId="28161"/>
    <cellStyle name="Normal 40 5 2 26 6" xfId="33083"/>
    <cellStyle name="Normal 40 5 2 27" xfId="3580"/>
    <cellStyle name="Normal 40 5 2 27 2" xfId="13299"/>
    <cellStyle name="Normal 40 5 2 27 3" xfId="18190"/>
    <cellStyle name="Normal 40 5 2 27 3 2" xfId="46727"/>
    <cellStyle name="Normal 40 5 2 27 4" xfId="23353"/>
    <cellStyle name="Normal 40 5 2 27 5" xfId="28275"/>
    <cellStyle name="Normal 40 5 2 27 6" xfId="33197"/>
    <cellStyle name="Normal 40 5 2 28" xfId="3697"/>
    <cellStyle name="Normal 40 5 2 28 2" xfId="13300"/>
    <cellStyle name="Normal 40 5 2 28 3" xfId="18306"/>
    <cellStyle name="Normal 40 5 2 28 3 2" xfId="46843"/>
    <cellStyle name="Normal 40 5 2 28 4" xfId="23469"/>
    <cellStyle name="Normal 40 5 2 28 5" xfId="28391"/>
    <cellStyle name="Normal 40 5 2 28 6" xfId="33313"/>
    <cellStyle name="Normal 40 5 2 29" xfId="3813"/>
    <cellStyle name="Normal 40 5 2 29 2" xfId="13301"/>
    <cellStyle name="Normal 40 5 2 29 3" xfId="18421"/>
    <cellStyle name="Normal 40 5 2 29 3 2" xfId="46958"/>
    <cellStyle name="Normal 40 5 2 29 4" xfId="23584"/>
    <cellStyle name="Normal 40 5 2 29 5" xfId="28506"/>
    <cellStyle name="Normal 40 5 2 29 6" xfId="33428"/>
    <cellStyle name="Normal 40 5 2 3" xfId="480"/>
    <cellStyle name="Normal 40 5 2 3 10" xfId="30154"/>
    <cellStyle name="Normal 40 5 2 3 2" xfId="6266"/>
    <cellStyle name="Normal 40 5 2 3 2 2" xfId="8118"/>
    <cellStyle name="Normal 40 5 2 3 2 2 2" xfId="37703"/>
    <cellStyle name="Normal 40 5 2 3 2 3" xfId="14717"/>
    <cellStyle name="Normal 40 5 2 3 2 3 2" xfId="43257"/>
    <cellStyle name="Normal 40 5 2 3 2 4" xfId="35858"/>
    <cellStyle name="Normal 40 5 2 3 3" xfId="7413"/>
    <cellStyle name="Normal 40 5 2 3 3 2" xfId="15145"/>
    <cellStyle name="Normal 40 5 2 3 3 2 2" xfId="43684"/>
    <cellStyle name="Normal 40 5 2 3 3 3" xfId="37000"/>
    <cellStyle name="Normal 40 5 2 3 4" xfId="6703"/>
    <cellStyle name="Normal 40 5 2 3 4 2" xfId="36290"/>
    <cellStyle name="Normal 40 5 2 3 5" xfId="6265"/>
    <cellStyle name="Normal 40 5 2 3 5 2" xfId="35857"/>
    <cellStyle name="Normal 40 5 2 3 6" xfId="13302"/>
    <cellStyle name="Normal 40 5 2 3 7" xfId="14716"/>
    <cellStyle name="Normal 40 5 2 3 7 2" xfId="43256"/>
    <cellStyle name="Normal 40 5 2 3 8" xfId="20310"/>
    <cellStyle name="Normal 40 5 2 3 9" xfId="25232"/>
    <cellStyle name="Normal 40 5 2 30" xfId="3930"/>
    <cellStyle name="Normal 40 5 2 30 2" xfId="13303"/>
    <cellStyle name="Normal 40 5 2 30 3" xfId="18537"/>
    <cellStyle name="Normal 40 5 2 30 3 2" xfId="47074"/>
    <cellStyle name="Normal 40 5 2 30 4" xfId="23700"/>
    <cellStyle name="Normal 40 5 2 30 5" xfId="28622"/>
    <cellStyle name="Normal 40 5 2 30 6" xfId="33544"/>
    <cellStyle name="Normal 40 5 2 31" xfId="4048"/>
    <cellStyle name="Normal 40 5 2 31 2" xfId="13304"/>
    <cellStyle name="Normal 40 5 2 31 3" xfId="18655"/>
    <cellStyle name="Normal 40 5 2 31 3 2" xfId="47192"/>
    <cellStyle name="Normal 40 5 2 31 4" xfId="23818"/>
    <cellStyle name="Normal 40 5 2 31 5" xfId="28740"/>
    <cellStyle name="Normal 40 5 2 31 6" xfId="33662"/>
    <cellStyle name="Normal 40 5 2 32" xfId="4163"/>
    <cellStyle name="Normal 40 5 2 32 2" xfId="13305"/>
    <cellStyle name="Normal 40 5 2 32 3" xfId="18769"/>
    <cellStyle name="Normal 40 5 2 32 3 2" xfId="47306"/>
    <cellStyle name="Normal 40 5 2 32 4" xfId="23932"/>
    <cellStyle name="Normal 40 5 2 32 5" xfId="28854"/>
    <cellStyle name="Normal 40 5 2 32 6" xfId="33776"/>
    <cellStyle name="Normal 40 5 2 33" xfId="4278"/>
    <cellStyle name="Normal 40 5 2 33 2" xfId="13306"/>
    <cellStyle name="Normal 40 5 2 33 3" xfId="18884"/>
    <cellStyle name="Normal 40 5 2 33 3 2" xfId="47421"/>
    <cellStyle name="Normal 40 5 2 33 4" xfId="24047"/>
    <cellStyle name="Normal 40 5 2 33 5" xfId="28969"/>
    <cellStyle name="Normal 40 5 2 33 6" xfId="33891"/>
    <cellStyle name="Normal 40 5 2 34" xfId="4405"/>
    <cellStyle name="Normal 40 5 2 34 2" xfId="13307"/>
    <cellStyle name="Normal 40 5 2 34 3" xfId="19011"/>
    <cellStyle name="Normal 40 5 2 34 3 2" xfId="47548"/>
    <cellStyle name="Normal 40 5 2 34 4" xfId="24174"/>
    <cellStyle name="Normal 40 5 2 34 5" xfId="29096"/>
    <cellStyle name="Normal 40 5 2 34 6" xfId="34018"/>
    <cellStyle name="Normal 40 5 2 35" xfId="4520"/>
    <cellStyle name="Normal 40 5 2 35 2" xfId="13308"/>
    <cellStyle name="Normal 40 5 2 35 3" xfId="19125"/>
    <cellStyle name="Normal 40 5 2 35 3 2" xfId="47662"/>
    <cellStyle name="Normal 40 5 2 35 4" xfId="24288"/>
    <cellStyle name="Normal 40 5 2 35 5" xfId="29210"/>
    <cellStyle name="Normal 40 5 2 35 6" xfId="34132"/>
    <cellStyle name="Normal 40 5 2 36" xfId="4637"/>
    <cellStyle name="Normal 40 5 2 36 2" xfId="13309"/>
    <cellStyle name="Normal 40 5 2 36 3" xfId="19242"/>
    <cellStyle name="Normal 40 5 2 36 3 2" xfId="47779"/>
    <cellStyle name="Normal 40 5 2 36 4" xfId="24405"/>
    <cellStyle name="Normal 40 5 2 36 5" xfId="29327"/>
    <cellStyle name="Normal 40 5 2 36 6" xfId="34249"/>
    <cellStyle name="Normal 40 5 2 37" xfId="4753"/>
    <cellStyle name="Normal 40 5 2 37 2" xfId="13310"/>
    <cellStyle name="Normal 40 5 2 37 3" xfId="19358"/>
    <cellStyle name="Normal 40 5 2 37 3 2" xfId="47895"/>
    <cellStyle name="Normal 40 5 2 37 4" xfId="24521"/>
    <cellStyle name="Normal 40 5 2 37 5" xfId="29443"/>
    <cellStyle name="Normal 40 5 2 37 6" xfId="34365"/>
    <cellStyle name="Normal 40 5 2 38" xfId="4868"/>
    <cellStyle name="Normal 40 5 2 38 2" xfId="13311"/>
    <cellStyle name="Normal 40 5 2 38 3" xfId="19473"/>
    <cellStyle name="Normal 40 5 2 38 3 2" xfId="48010"/>
    <cellStyle name="Normal 40 5 2 38 4" xfId="24636"/>
    <cellStyle name="Normal 40 5 2 38 5" xfId="29558"/>
    <cellStyle name="Normal 40 5 2 38 6" xfId="34480"/>
    <cellStyle name="Normal 40 5 2 39" xfId="4989"/>
    <cellStyle name="Normal 40 5 2 39 2" xfId="13312"/>
    <cellStyle name="Normal 40 5 2 39 3" xfId="19593"/>
    <cellStyle name="Normal 40 5 2 39 3 2" xfId="48130"/>
    <cellStyle name="Normal 40 5 2 39 4" xfId="24756"/>
    <cellStyle name="Normal 40 5 2 39 5" xfId="29678"/>
    <cellStyle name="Normal 40 5 2 39 6" xfId="34600"/>
    <cellStyle name="Normal 40 5 2 4" xfId="602"/>
    <cellStyle name="Normal 40 5 2 4 10" xfId="30275"/>
    <cellStyle name="Normal 40 5 2 4 2" xfId="6268"/>
    <cellStyle name="Normal 40 5 2 4 2 2" xfId="8119"/>
    <cellStyle name="Normal 40 5 2 4 2 2 2" xfId="37704"/>
    <cellStyle name="Normal 40 5 2 4 2 3" xfId="14719"/>
    <cellStyle name="Normal 40 5 2 4 2 3 2" xfId="43259"/>
    <cellStyle name="Normal 40 5 2 4 2 4" xfId="35860"/>
    <cellStyle name="Normal 40 5 2 4 3" xfId="7548"/>
    <cellStyle name="Normal 40 5 2 4 3 2" xfId="15266"/>
    <cellStyle name="Normal 40 5 2 4 3 2 2" xfId="43805"/>
    <cellStyle name="Normal 40 5 2 4 3 3" xfId="37134"/>
    <cellStyle name="Normal 40 5 2 4 4" xfId="6944"/>
    <cellStyle name="Normal 40 5 2 4 4 2" xfId="36531"/>
    <cellStyle name="Normal 40 5 2 4 5" xfId="6267"/>
    <cellStyle name="Normal 40 5 2 4 5 2" xfId="35859"/>
    <cellStyle name="Normal 40 5 2 4 6" xfId="13313"/>
    <cellStyle name="Normal 40 5 2 4 7" xfId="14718"/>
    <cellStyle name="Normal 40 5 2 4 7 2" xfId="43258"/>
    <cellStyle name="Normal 40 5 2 4 8" xfId="20431"/>
    <cellStyle name="Normal 40 5 2 4 9" xfId="25353"/>
    <cellStyle name="Normal 40 5 2 40" xfId="5104"/>
    <cellStyle name="Normal 40 5 2 40 2" xfId="13314"/>
    <cellStyle name="Normal 40 5 2 40 3" xfId="19708"/>
    <cellStyle name="Normal 40 5 2 40 3 2" xfId="48245"/>
    <cellStyle name="Normal 40 5 2 40 4" xfId="24871"/>
    <cellStyle name="Normal 40 5 2 40 5" xfId="29793"/>
    <cellStyle name="Normal 40 5 2 40 6" xfId="34715"/>
    <cellStyle name="Normal 40 5 2 41" xfId="6260"/>
    <cellStyle name="Normal 40 5 2 41 2" xfId="13279"/>
    <cellStyle name="Normal 40 5 2 41 3" xfId="14905"/>
    <cellStyle name="Normal 40 5 2 41 3 2" xfId="43444"/>
    <cellStyle name="Normal 40 5 2 41 4" xfId="35852"/>
    <cellStyle name="Normal 40 5 2 42" xfId="8271"/>
    <cellStyle name="Normal 40 5 2 42 2" xfId="19937"/>
    <cellStyle name="Normal 40 5 2 42 2 2" xfId="48474"/>
    <cellStyle name="Normal 40 5 2 42 3" xfId="37856"/>
    <cellStyle name="Normal 40 5 2 43" xfId="8512"/>
    <cellStyle name="Normal 40 5 2 43 2" xfId="38097"/>
    <cellStyle name="Normal 40 5 2 44" xfId="13722"/>
    <cellStyle name="Normal 40 5 2 44 2" xfId="42262"/>
    <cellStyle name="Normal 40 5 2 45" xfId="20070"/>
    <cellStyle name="Normal 40 5 2 46" xfId="24993"/>
    <cellStyle name="Normal 40 5 2 47" xfId="29914"/>
    <cellStyle name="Normal 40 5 2 5" xfId="737"/>
    <cellStyle name="Normal 40 5 2 5 2" xfId="8115"/>
    <cellStyle name="Normal 40 5 2 5 2 2" xfId="15398"/>
    <cellStyle name="Normal 40 5 2 5 2 2 2" xfId="43937"/>
    <cellStyle name="Normal 40 5 2 5 2 3" xfId="37700"/>
    <cellStyle name="Normal 40 5 2 5 3" xfId="6269"/>
    <cellStyle name="Normal 40 5 2 5 3 2" xfId="35861"/>
    <cellStyle name="Normal 40 5 2 5 4" xfId="13315"/>
    <cellStyle name="Normal 40 5 2 5 5" xfId="14720"/>
    <cellStyle name="Normal 40 5 2 5 5 2" xfId="43260"/>
    <cellStyle name="Normal 40 5 2 5 6" xfId="20563"/>
    <cellStyle name="Normal 40 5 2 5 7" xfId="25485"/>
    <cellStyle name="Normal 40 5 2 5 8" xfId="30407"/>
    <cellStyle name="Normal 40 5 2 6" xfId="851"/>
    <cellStyle name="Normal 40 5 2 6 2" xfId="7064"/>
    <cellStyle name="Normal 40 5 2 6 2 2" xfId="36651"/>
    <cellStyle name="Normal 40 5 2 6 3" xfId="13316"/>
    <cellStyle name="Normal 40 5 2 6 4" xfId="15512"/>
    <cellStyle name="Normal 40 5 2 6 4 2" xfId="44051"/>
    <cellStyle name="Normal 40 5 2 6 5" xfId="20677"/>
    <cellStyle name="Normal 40 5 2 6 6" xfId="25599"/>
    <cellStyle name="Normal 40 5 2 6 7" xfId="30521"/>
    <cellStyle name="Normal 40 5 2 7" xfId="965"/>
    <cellStyle name="Normal 40 5 2 7 2" xfId="6461"/>
    <cellStyle name="Normal 40 5 2 7 2 2" xfId="36048"/>
    <cellStyle name="Normal 40 5 2 7 3" xfId="13317"/>
    <cellStyle name="Normal 40 5 2 7 4" xfId="15626"/>
    <cellStyle name="Normal 40 5 2 7 4 2" xfId="44165"/>
    <cellStyle name="Normal 40 5 2 7 5" xfId="20791"/>
    <cellStyle name="Normal 40 5 2 7 6" xfId="25713"/>
    <cellStyle name="Normal 40 5 2 7 7" xfId="30635"/>
    <cellStyle name="Normal 40 5 2 8" xfId="1112"/>
    <cellStyle name="Normal 40 5 2 8 2" xfId="13318"/>
    <cellStyle name="Normal 40 5 2 8 3" xfId="15767"/>
    <cellStyle name="Normal 40 5 2 8 3 2" xfId="44306"/>
    <cellStyle name="Normal 40 5 2 8 4" xfId="20932"/>
    <cellStyle name="Normal 40 5 2 8 5" xfId="25854"/>
    <cellStyle name="Normal 40 5 2 8 6" xfId="30776"/>
    <cellStyle name="Normal 40 5 2 9" xfId="1261"/>
    <cellStyle name="Normal 40 5 2 9 2" xfId="13319"/>
    <cellStyle name="Normal 40 5 2 9 3" xfId="15911"/>
    <cellStyle name="Normal 40 5 2 9 3 2" xfId="44450"/>
    <cellStyle name="Normal 40 5 2 9 4" xfId="21076"/>
    <cellStyle name="Normal 40 5 2 9 5" xfId="25998"/>
    <cellStyle name="Normal 40 5 2 9 6" xfId="30920"/>
    <cellStyle name="Normal 40 5 20" xfId="2562"/>
    <cellStyle name="Normal 40 5 20 2" xfId="13320"/>
    <cellStyle name="Normal 40 5 20 3" xfId="17173"/>
    <cellStyle name="Normal 40 5 20 3 2" xfId="45710"/>
    <cellStyle name="Normal 40 5 20 4" xfId="22336"/>
    <cellStyle name="Normal 40 5 20 5" xfId="27258"/>
    <cellStyle name="Normal 40 5 20 6" xfId="32180"/>
    <cellStyle name="Normal 40 5 21" xfId="2680"/>
    <cellStyle name="Normal 40 5 21 2" xfId="13321"/>
    <cellStyle name="Normal 40 5 21 3" xfId="17291"/>
    <cellStyle name="Normal 40 5 21 3 2" xfId="45828"/>
    <cellStyle name="Normal 40 5 21 4" xfId="22454"/>
    <cellStyle name="Normal 40 5 21 5" xfId="27376"/>
    <cellStyle name="Normal 40 5 21 6" xfId="32298"/>
    <cellStyle name="Normal 40 5 22" xfId="2799"/>
    <cellStyle name="Normal 40 5 22 2" xfId="13322"/>
    <cellStyle name="Normal 40 5 22 3" xfId="17410"/>
    <cellStyle name="Normal 40 5 22 3 2" xfId="45947"/>
    <cellStyle name="Normal 40 5 22 4" xfId="22573"/>
    <cellStyle name="Normal 40 5 22 5" xfId="27495"/>
    <cellStyle name="Normal 40 5 22 6" xfId="32417"/>
    <cellStyle name="Normal 40 5 23" xfId="2915"/>
    <cellStyle name="Normal 40 5 23 2" xfId="13323"/>
    <cellStyle name="Normal 40 5 23 3" xfId="17526"/>
    <cellStyle name="Normal 40 5 23 3 2" xfId="46063"/>
    <cellStyle name="Normal 40 5 23 4" xfId="22689"/>
    <cellStyle name="Normal 40 5 23 5" xfId="27611"/>
    <cellStyle name="Normal 40 5 23 6" xfId="32533"/>
    <cellStyle name="Normal 40 5 24" xfId="3033"/>
    <cellStyle name="Normal 40 5 24 2" xfId="13324"/>
    <cellStyle name="Normal 40 5 24 3" xfId="17644"/>
    <cellStyle name="Normal 40 5 24 3 2" xfId="46181"/>
    <cellStyle name="Normal 40 5 24 4" xfId="22807"/>
    <cellStyle name="Normal 40 5 24 5" xfId="27729"/>
    <cellStyle name="Normal 40 5 24 6" xfId="32651"/>
    <cellStyle name="Normal 40 5 25" xfId="3151"/>
    <cellStyle name="Normal 40 5 25 2" xfId="13325"/>
    <cellStyle name="Normal 40 5 25 3" xfId="17761"/>
    <cellStyle name="Normal 40 5 25 3 2" xfId="46298"/>
    <cellStyle name="Normal 40 5 25 4" xfId="22924"/>
    <cellStyle name="Normal 40 5 25 5" xfId="27846"/>
    <cellStyle name="Normal 40 5 25 6" xfId="32768"/>
    <cellStyle name="Normal 40 5 26" xfId="3268"/>
    <cellStyle name="Normal 40 5 26 2" xfId="13326"/>
    <cellStyle name="Normal 40 5 26 3" xfId="17878"/>
    <cellStyle name="Normal 40 5 26 3 2" xfId="46415"/>
    <cellStyle name="Normal 40 5 26 4" xfId="23041"/>
    <cellStyle name="Normal 40 5 26 5" xfId="27963"/>
    <cellStyle name="Normal 40 5 26 6" xfId="32885"/>
    <cellStyle name="Normal 40 5 27" xfId="3385"/>
    <cellStyle name="Normal 40 5 27 2" xfId="13327"/>
    <cellStyle name="Normal 40 5 27 3" xfId="17995"/>
    <cellStyle name="Normal 40 5 27 3 2" xfId="46532"/>
    <cellStyle name="Normal 40 5 27 4" xfId="23158"/>
    <cellStyle name="Normal 40 5 27 5" xfId="28080"/>
    <cellStyle name="Normal 40 5 27 6" xfId="33002"/>
    <cellStyle name="Normal 40 5 28" xfId="3499"/>
    <cellStyle name="Normal 40 5 28 2" xfId="13328"/>
    <cellStyle name="Normal 40 5 28 3" xfId="18109"/>
    <cellStyle name="Normal 40 5 28 3 2" xfId="46646"/>
    <cellStyle name="Normal 40 5 28 4" xfId="23272"/>
    <cellStyle name="Normal 40 5 28 5" xfId="28194"/>
    <cellStyle name="Normal 40 5 28 6" xfId="33116"/>
    <cellStyle name="Normal 40 5 29" xfId="3616"/>
    <cellStyle name="Normal 40 5 29 2" xfId="13329"/>
    <cellStyle name="Normal 40 5 29 3" xfId="18225"/>
    <cellStyle name="Normal 40 5 29 3 2" xfId="46762"/>
    <cellStyle name="Normal 40 5 29 4" xfId="23388"/>
    <cellStyle name="Normal 40 5 29 5" xfId="28310"/>
    <cellStyle name="Normal 40 5 29 6" xfId="33232"/>
    <cellStyle name="Normal 40 5 3" xfId="279"/>
    <cellStyle name="Normal 40 5 3 10" xfId="20109"/>
    <cellStyle name="Normal 40 5 3 11" xfId="25032"/>
    <cellStyle name="Normal 40 5 3 12" xfId="29953"/>
    <cellStyle name="Normal 40 5 3 2" xfId="2219"/>
    <cellStyle name="Normal 40 5 3 2 10" xfId="31875"/>
    <cellStyle name="Normal 40 5 3 2 2" xfId="6272"/>
    <cellStyle name="Normal 40 5 3 2 2 2" xfId="8121"/>
    <cellStyle name="Normal 40 5 3 2 2 2 2" xfId="37706"/>
    <cellStyle name="Normal 40 5 3 2 2 3" xfId="14723"/>
    <cellStyle name="Normal 40 5 3 2 2 3 2" xfId="43263"/>
    <cellStyle name="Normal 40 5 3 2 2 4" xfId="35864"/>
    <cellStyle name="Normal 40 5 3 2 3" xfId="7414"/>
    <cellStyle name="Normal 40 5 3 2 3 2" xfId="16866"/>
    <cellStyle name="Normal 40 5 3 2 3 2 2" xfId="45405"/>
    <cellStyle name="Normal 40 5 3 2 3 3" xfId="37001"/>
    <cellStyle name="Normal 40 5 3 2 4" xfId="6742"/>
    <cellStyle name="Normal 40 5 3 2 4 2" xfId="36329"/>
    <cellStyle name="Normal 40 5 3 2 5" xfId="6271"/>
    <cellStyle name="Normal 40 5 3 2 5 2" xfId="35863"/>
    <cellStyle name="Normal 40 5 3 2 6" xfId="13331"/>
    <cellStyle name="Normal 40 5 3 2 7" xfId="14722"/>
    <cellStyle name="Normal 40 5 3 2 7 2" xfId="43262"/>
    <cellStyle name="Normal 40 5 3 2 8" xfId="22031"/>
    <cellStyle name="Normal 40 5 3 2 9" xfId="26953"/>
    <cellStyle name="Normal 40 5 3 3" xfId="6273"/>
    <cellStyle name="Normal 40 5 3 3 2" xfId="8120"/>
    <cellStyle name="Normal 40 5 3 3 2 2" xfId="37705"/>
    <cellStyle name="Normal 40 5 3 3 3" xfId="13330"/>
    <cellStyle name="Normal 40 5 3 3 4" xfId="14724"/>
    <cellStyle name="Normal 40 5 3 3 4 2" xfId="43264"/>
    <cellStyle name="Normal 40 5 3 3 5" xfId="35865"/>
    <cellStyle name="Normal 40 5 3 4" xfId="7103"/>
    <cellStyle name="Normal 40 5 3 4 2" xfId="14944"/>
    <cellStyle name="Normal 40 5 3 4 2 2" xfId="43483"/>
    <cellStyle name="Normal 40 5 3 4 3" xfId="36690"/>
    <cellStyle name="Normal 40 5 3 5" xfId="6500"/>
    <cellStyle name="Normal 40 5 3 5 2" xfId="19939"/>
    <cellStyle name="Normal 40 5 3 5 2 2" xfId="48476"/>
    <cellStyle name="Normal 40 5 3 5 3" xfId="36087"/>
    <cellStyle name="Normal 40 5 3 6" xfId="6270"/>
    <cellStyle name="Normal 40 5 3 6 2" xfId="35862"/>
    <cellStyle name="Normal 40 5 3 7" xfId="8310"/>
    <cellStyle name="Normal 40 5 3 7 2" xfId="37895"/>
    <cellStyle name="Normal 40 5 3 8" xfId="8551"/>
    <cellStyle name="Normal 40 5 3 8 2" xfId="38136"/>
    <cellStyle name="Normal 40 5 3 9" xfId="14721"/>
    <cellStyle name="Normal 40 5 3 9 2" xfId="43261"/>
    <cellStyle name="Normal 40 5 30" xfId="3732"/>
    <cellStyle name="Normal 40 5 30 2" xfId="13332"/>
    <cellStyle name="Normal 40 5 30 3" xfId="18340"/>
    <cellStyle name="Normal 40 5 30 3 2" xfId="46877"/>
    <cellStyle name="Normal 40 5 30 4" xfId="23503"/>
    <cellStyle name="Normal 40 5 30 5" xfId="28425"/>
    <cellStyle name="Normal 40 5 30 6" xfId="33347"/>
    <cellStyle name="Normal 40 5 31" xfId="3849"/>
    <cellStyle name="Normal 40 5 31 2" xfId="13333"/>
    <cellStyle name="Normal 40 5 31 3" xfId="18456"/>
    <cellStyle name="Normal 40 5 31 3 2" xfId="46993"/>
    <cellStyle name="Normal 40 5 31 4" xfId="23619"/>
    <cellStyle name="Normal 40 5 31 5" xfId="28541"/>
    <cellStyle name="Normal 40 5 31 6" xfId="33463"/>
    <cellStyle name="Normal 40 5 32" xfId="3967"/>
    <cellStyle name="Normal 40 5 32 2" xfId="13334"/>
    <cellStyle name="Normal 40 5 32 3" xfId="18574"/>
    <cellStyle name="Normal 40 5 32 3 2" xfId="47111"/>
    <cellStyle name="Normal 40 5 32 4" xfId="23737"/>
    <cellStyle name="Normal 40 5 32 5" xfId="28659"/>
    <cellStyle name="Normal 40 5 32 6" xfId="33581"/>
    <cellStyle name="Normal 40 5 33" xfId="4082"/>
    <cellStyle name="Normal 40 5 33 2" xfId="13335"/>
    <cellStyle name="Normal 40 5 33 3" xfId="18688"/>
    <cellStyle name="Normal 40 5 33 3 2" xfId="47225"/>
    <cellStyle name="Normal 40 5 33 4" xfId="23851"/>
    <cellStyle name="Normal 40 5 33 5" xfId="28773"/>
    <cellStyle name="Normal 40 5 33 6" xfId="33695"/>
    <cellStyle name="Normal 40 5 34" xfId="4197"/>
    <cellStyle name="Normal 40 5 34 2" xfId="13336"/>
    <cellStyle name="Normal 40 5 34 3" xfId="18803"/>
    <cellStyle name="Normal 40 5 34 3 2" xfId="47340"/>
    <cellStyle name="Normal 40 5 34 4" xfId="23966"/>
    <cellStyle name="Normal 40 5 34 5" xfId="28888"/>
    <cellStyle name="Normal 40 5 34 6" xfId="33810"/>
    <cellStyle name="Normal 40 5 35" xfId="4324"/>
    <cellStyle name="Normal 40 5 35 2" xfId="13337"/>
    <cellStyle name="Normal 40 5 35 3" xfId="18930"/>
    <cellStyle name="Normal 40 5 35 3 2" xfId="47467"/>
    <cellStyle name="Normal 40 5 35 4" xfId="24093"/>
    <cellStyle name="Normal 40 5 35 5" xfId="29015"/>
    <cellStyle name="Normal 40 5 35 6" xfId="33937"/>
    <cellStyle name="Normal 40 5 36" xfId="4439"/>
    <cellStyle name="Normal 40 5 36 2" xfId="13338"/>
    <cellStyle name="Normal 40 5 36 3" xfId="19044"/>
    <cellStyle name="Normal 40 5 36 3 2" xfId="47581"/>
    <cellStyle name="Normal 40 5 36 4" xfId="24207"/>
    <cellStyle name="Normal 40 5 36 5" xfId="29129"/>
    <cellStyle name="Normal 40 5 36 6" xfId="34051"/>
    <cellStyle name="Normal 40 5 37" xfId="4556"/>
    <cellStyle name="Normal 40 5 37 2" xfId="13339"/>
    <cellStyle name="Normal 40 5 37 3" xfId="19161"/>
    <cellStyle name="Normal 40 5 37 3 2" xfId="47698"/>
    <cellStyle name="Normal 40 5 37 4" xfId="24324"/>
    <cellStyle name="Normal 40 5 37 5" xfId="29246"/>
    <cellStyle name="Normal 40 5 37 6" xfId="34168"/>
    <cellStyle name="Normal 40 5 38" xfId="4672"/>
    <cellStyle name="Normal 40 5 38 2" xfId="13340"/>
    <cellStyle name="Normal 40 5 38 3" xfId="19277"/>
    <cellStyle name="Normal 40 5 38 3 2" xfId="47814"/>
    <cellStyle name="Normal 40 5 38 4" xfId="24440"/>
    <cellStyle name="Normal 40 5 38 5" xfId="29362"/>
    <cellStyle name="Normal 40 5 38 6" xfId="34284"/>
    <cellStyle name="Normal 40 5 39" xfId="4787"/>
    <cellStyle name="Normal 40 5 39 2" xfId="13341"/>
    <cellStyle name="Normal 40 5 39 3" xfId="19392"/>
    <cellStyle name="Normal 40 5 39 3 2" xfId="47929"/>
    <cellStyle name="Normal 40 5 39 4" xfId="24555"/>
    <cellStyle name="Normal 40 5 39 5" xfId="29477"/>
    <cellStyle name="Normal 40 5 39 6" xfId="34399"/>
    <cellStyle name="Normal 40 5 4" xfId="399"/>
    <cellStyle name="Normal 40 5 4 10" xfId="30073"/>
    <cellStyle name="Normal 40 5 4 2" xfId="6275"/>
    <cellStyle name="Normal 40 5 4 2 2" xfId="8122"/>
    <cellStyle name="Normal 40 5 4 2 2 2" xfId="37707"/>
    <cellStyle name="Normal 40 5 4 2 3" xfId="14726"/>
    <cellStyle name="Normal 40 5 4 2 3 2" xfId="43266"/>
    <cellStyle name="Normal 40 5 4 2 4" xfId="35867"/>
    <cellStyle name="Normal 40 5 4 3" xfId="7415"/>
    <cellStyle name="Normal 40 5 4 3 2" xfId="15064"/>
    <cellStyle name="Normal 40 5 4 3 2 2" xfId="43603"/>
    <cellStyle name="Normal 40 5 4 3 3" xfId="37002"/>
    <cellStyle name="Normal 40 5 4 4" xfId="6622"/>
    <cellStyle name="Normal 40 5 4 4 2" xfId="36209"/>
    <cellStyle name="Normal 40 5 4 5" xfId="6274"/>
    <cellStyle name="Normal 40 5 4 5 2" xfId="35866"/>
    <cellStyle name="Normal 40 5 4 6" xfId="13342"/>
    <cellStyle name="Normal 40 5 4 7" xfId="14725"/>
    <cellStyle name="Normal 40 5 4 7 2" xfId="43265"/>
    <cellStyle name="Normal 40 5 4 8" xfId="20229"/>
    <cellStyle name="Normal 40 5 4 9" xfId="25151"/>
    <cellStyle name="Normal 40 5 40" xfId="4908"/>
    <cellStyle name="Normal 40 5 40 2" xfId="13343"/>
    <cellStyle name="Normal 40 5 40 3" xfId="19512"/>
    <cellStyle name="Normal 40 5 40 3 2" xfId="48049"/>
    <cellStyle name="Normal 40 5 40 4" xfId="24675"/>
    <cellStyle name="Normal 40 5 40 5" xfId="29597"/>
    <cellStyle name="Normal 40 5 40 6" xfId="34519"/>
    <cellStyle name="Normal 40 5 41" xfId="5023"/>
    <cellStyle name="Normal 40 5 41 2" xfId="13344"/>
    <cellStyle name="Normal 40 5 41 3" xfId="19627"/>
    <cellStyle name="Normal 40 5 41 3 2" xfId="48164"/>
    <cellStyle name="Normal 40 5 41 4" xfId="24790"/>
    <cellStyle name="Normal 40 5 41 5" xfId="29712"/>
    <cellStyle name="Normal 40 5 41 6" xfId="34634"/>
    <cellStyle name="Normal 40 5 42" xfId="6259"/>
    <cellStyle name="Normal 40 5 42 2" xfId="13268"/>
    <cellStyle name="Normal 40 5 42 3" xfId="14824"/>
    <cellStyle name="Normal 40 5 42 3 2" xfId="43363"/>
    <cellStyle name="Normal 40 5 42 4" xfId="35851"/>
    <cellStyle name="Normal 40 5 43" xfId="8190"/>
    <cellStyle name="Normal 40 5 43 2" xfId="19936"/>
    <cellStyle name="Normal 40 5 43 2 2" xfId="48473"/>
    <cellStyle name="Normal 40 5 43 3" xfId="37775"/>
    <cellStyle name="Normal 40 5 44" xfId="8431"/>
    <cellStyle name="Normal 40 5 44 2" xfId="38016"/>
    <cellStyle name="Normal 40 5 45" xfId="13641"/>
    <cellStyle name="Normal 40 5 45 2" xfId="42181"/>
    <cellStyle name="Normal 40 5 46" xfId="19989"/>
    <cellStyle name="Normal 40 5 47" xfId="24912"/>
    <cellStyle name="Normal 40 5 48" xfId="29833"/>
    <cellStyle name="Normal 40 5 5" xfId="521"/>
    <cellStyle name="Normal 40 5 5 10" xfId="30194"/>
    <cellStyle name="Normal 40 5 5 2" xfId="6277"/>
    <cellStyle name="Normal 40 5 5 2 2" xfId="8123"/>
    <cellStyle name="Normal 40 5 5 2 2 2" xfId="37708"/>
    <cellStyle name="Normal 40 5 5 2 3" xfId="14728"/>
    <cellStyle name="Normal 40 5 5 2 3 2" xfId="43268"/>
    <cellStyle name="Normal 40 5 5 2 4" xfId="35869"/>
    <cellStyle name="Normal 40 5 5 3" xfId="7467"/>
    <cellStyle name="Normal 40 5 5 3 2" xfId="15185"/>
    <cellStyle name="Normal 40 5 5 3 2 2" xfId="43724"/>
    <cellStyle name="Normal 40 5 5 3 3" xfId="37053"/>
    <cellStyle name="Normal 40 5 5 4" xfId="6863"/>
    <cellStyle name="Normal 40 5 5 4 2" xfId="36450"/>
    <cellStyle name="Normal 40 5 5 5" xfId="6276"/>
    <cellStyle name="Normal 40 5 5 5 2" xfId="35868"/>
    <cellStyle name="Normal 40 5 5 6" xfId="13345"/>
    <cellStyle name="Normal 40 5 5 7" xfId="14727"/>
    <cellStyle name="Normal 40 5 5 7 2" xfId="43267"/>
    <cellStyle name="Normal 40 5 5 8" xfId="20350"/>
    <cellStyle name="Normal 40 5 5 9" xfId="25272"/>
    <cellStyle name="Normal 40 5 6" xfId="656"/>
    <cellStyle name="Normal 40 5 6 2" xfId="8114"/>
    <cellStyle name="Normal 40 5 6 2 2" xfId="15317"/>
    <cellStyle name="Normal 40 5 6 2 2 2" xfId="43856"/>
    <cellStyle name="Normal 40 5 6 2 3" xfId="37699"/>
    <cellStyle name="Normal 40 5 6 3" xfId="6278"/>
    <cellStyle name="Normal 40 5 6 3 2" xfId="35870"/>
    <cellStyle name="Normal 40 5 6 4" xfId="13346"/>
    <cellStyle name="Normal 40 5 6 5" xfId="14729"/>
    <cellStyle name="Normal 40 5 6 5 2" xfId="43269"/>
    <cellStyle name="Normal 40 5 6 6" xfId="20482"/>
    <cellStyle name="Normal 40 5 6 7" xfId="25404"/>
    <cellStyle name="Normal 40 5 6 8" xfId="30326"/>
    <cellStyle name="Normal 40 5 7" xfId="770"/>
    <cellStyle name="Normal 40 5 7 2" xfId="6983"/>
    <cellStyle name="Normal 40 5 7 2 2" xfId="36570"/>
    <cellStyle name="Normal 40 5 7 3" xfId="13347"/>
    <cellStyle name="Normal 40 5 7 4" xfId="15431"/>
    <cellStyle name="Normal 40 5 7 4 2" xfId="43970"/>
    <cellStyle name="Normal 40 5 7 5" xfId="20596"/>
    <cellStyle name="Normal 40 5 7 6" xfId="25518"/>
    <cellStyle name="Normal 40 5 7 7" xfId="30440"/>
    <cellStyle name="Normal 40 5 8" xfId="884"/>
    <cellStyle name="Normal 40 5 8 2" xfId="6380"/>
    <cellStyle name="Normal 40 5 8 2 2" xfId="35967"/>
    <cellStyle name="Normal 40 5 8 3" xfId="13348"/>
    <cellStyle name="Normal 40 5 8 4" xfId="15545"/>
    <cellStyle name="Normal 40 5 8 4 2" xfId="44084"/>
    <cellStyle name="Normal 40 5 8 5" xfId="20710"/>
    <cellStyle name="Normal 40 5 8 6" xfId="25632"/>
    <cellStyle name="Normal 40 5 8 7" xfId="30554"/>
    <cellStyle name="Normal 40 5 9" xfId="1031"/>
    <cellStyle name="Normal 40 5 9 2" xfId="13349"/>
    <cellStyle name="Normal 40 5 9 3" xfId="15686"/>
    <cellStyle name="Normal 40 5 9 3 2" xfId="44225"/>
    <cellStyle name="Normal 40 5 9 4" xfId="20851"/>
    <cellStyle name="Normal 40 5 9 5" xfId="25773"/>
    <cellStyle name="Normal 40 5 9 6" xfId="30695"/>
    <cellStyle name="Normal 40 50" xfId="8399"/>
    <cellStyle name="Normal 40 50 2" xfId="37984"/>
    <cellStyle name="Normal 40 51" xfId="13609"/>
    <cellStyle name="Normal 40 51 2" xfId="42149"/>
    <cellStyle name="Normal 40 52" xfId="19957"/>
    <cellStyle name="Normal 40 53" xfId="24880"/>
    <cellStyle name="Normal 40 54" xfId="29801"/>
    <cellStyle name="Normal 40 6" xfId="155"/>
    <cellStyle name="Normal 40 6 10" xfId="1188"/>
    <cellStyle name="Normal 40 6 10 2" xfId="13351"/>
    <cellStyle name="Normal 40 6 10 3" xfId="15838"/>
    <cellStyle name="Normal 40 6 10 3 2" xfId="44377"/>
    <cellStyle name="Normal 40 6 10 4" xfId="21003"/>
    <cellStyle name="Normal 40 6 10 5" xfId="25925"/>
    <cellStyle name="Normal 40 6 10 6" xfId="30847"/>
    <cellStyle name="Normal 40 6 11" xfId="1304"/>
    <cellStyle name="Normal 40 6 11 2" xfId="13352"/>
    <cellStyle name="Normal 40 6 11 3" xfId="15953"/>
    <cellStyle name="Normal 40 6 11 3 2" xfId="44492"/>
    <cellStyle name="Normal 40 6 11 4" xfId="21118"/>
    <cellStyle name="Normal 40 6 11 5" xfId="26040"/>
    <cellStyle name="Normal 40 6 11 6" xfId="30962"/>
    <cellStyle name="Normal 40 6 12" xfId="1419"/>
    <cellStyle name="Normal 40 6 12 2" xfId="13353"/>
    <cellStyle name="Normal 40 6 12 3" xfId="16068"/>
    <cellStyle name="Normal 40 6 12 3 2" xfId="44607"/>
    <cellStyle name="Normal 40 6 12 4" xfId="21233"/>
    <cellStyle name="Normal 40 6 12 5" xfId="26155"/>
    <cellStyle name="Normal 40 6 12 6" xfId="31077"/>
    <cellStyle name="Normal 40 6 13" xfId="1534"/>
    <cellStyle name="Normal 40 6 13 2" xfId="13354"/>
    <cellStyle name="Normal 40 6 13 3" xfId="16183"/>
    <cellStyle name="Normal 40 6 13 3 2" xfId="44722"/>
    <cellStyle name="Normal 40 6 13 4" xfId="21348"/>
    <cellStyle name="Normal 40 6 13 5" xfId="26270"/>
    <cellStyle name="Normal 40 6 13 6" xfId="31192"/>
    <cellStyle name="Normal 40 6 14" xfId="1648"/>
    <cellStyle name="Normal 40 6 14 2" xfId="13355"/>
    <cellStyle name="Normal 40 6 14 3" xfId="16297"/>
    <cellStyle name="Normal 40 6 14 3 2" xfId="44836"/>
    <cellStyle name="Normal 40 6 14 4" xfId="21462"/>
    <cellStyle name="Normal 40 6 14 5" xfId="26384"/>
    <cellStyle name="Normal 40 6 14 6" xfId="31306"/>
    <cellStyle name="Normal 40 6 15" xfId="1762"/>
    <cellStyle name="Normal 40 6 15 2" xfId="13356"/>
    <cellStyle name="Normal 40 6 15 3" xfId="16411"/>
    <cellStyle name="Normal 40 6 15 3 2" xfId="44950"/>
    <cellStyle name="Normal 40 6 15 4" xfId="21576"/>
    <cellStyle name="Normal 40 6 15 5" xfId="26498"/>
    <cellStyle name="Normal 40 6 15 6" xfId="31420"/>
    <cellStyle name="Normal 40 6 16" xfId="1876"/>
    <cellStyle name="Normal 40 6 16 2" xfId="13357"/>
    <cellStyle name="Normal 40 6 16 3" xfId="16525"/>
    <cellStyle name="Normal 40 6 16 3 2" xfId="45064"/>
    <cellStyle name="Normal 40 6 16 4" xfId="21690"/>
    <cellStyle name="Normal 40 6 16 5" xfId="26612"/>
    <cellStyle name="Normal 40 6 16 6" xfId="31534"/>
    <cellStyle name="Normal 40 6 17" xfId="1990"/>
    <cellStyle name="Normal 40 6 17 2" xfId="13358"/>
    <cellStyle name="Normal 40 6 17 3" xfId="16639"/>
    <cellStyle name="Normal 40 6 17 3 2" xfId="45178"/>
    <cellStyle name="Normal 40 6 17 4" xfId="21804"/>
    <cellStyle name="Normal 40 6 17 5" xfId="26726"/>
    <cellStyle name="Normal 40 6 17 6" xfId="31648"/>
    <cellStyle name="Normal 40 6 18" xfId="2105"/>
    <cellStyle name="Normal 40 6 18 2" xfId="13359"/>
    <cellStyle name="Normal 40 6 18 3" xfId="16754"/>
    <cellStyle name="Normal 40 6 18 3 2" xfId="45293"/>
    <cellStyle name="Normal 40 6 18 4" xfId="21919"/>
    <cellStyle name="Normal 40 6 18 5" xfId="26841"/>
    <cellStyle name="Normal 40 6 18 6" xfId="31763"/>
    <cellStyle name="Normal 40 6 19" xfId="2451"/>
    <cellStyle name="Normal 40 6 19 2" xfId="13360"/>
    <cellStyle name="Normal 40 6 19 3" xfId="17062"/>
    <cellStyle name="Normal 40 6 19 3 2" xfId="45599"/>
    <cellStyle name="Normal 40 6 19 4" xfId="22225"/>
    <cellStyle name="Normal 40 6 19 5" xfId="27147"/>
    <cellStyle name="Normal 40 6 19 6" xfId="32069"/>
    <cellStyle name="Normal 40 6 2" xfId="229"/>
    <cellStyle name="Normal 40 6 2 10" xfId="1378"/>
    <cellStyle name="Normal 40 6 2 10 2" xfId="13362"/>
    <cellStyle name="Normal 40 6 2 10 3" xfId="16027"/>
    <cellStyle name="Normal 40 6 2 10 3 2" xfId="44566"/>
    <cellStyle name="Normal 40 6 2 10 4" xfId="21192"/>
    <cellStyle name="Normal 40 6 2 10 5" xfId="26114"/>
    <cellStyle name="Normal 40 6 2 10 6" xfId="31036"/>
    <cellStyle name="Normal 40 6 2 11" xfId="1493"/>
    <cellStyle name="Normal 40 6 2 11 2" xfId="13363"/>
    <cellStyle name="Normal 40 6 2 11 3" xfId="16142"/>
    <cellStyle name="Normal 40 6 2 11 3 2" xfId="44681"/>
    <cellStyle name="Normal 40 6 2 11 4" xfId="21307"/>
    <cellStyle name="Normal 40 6 2 11 5" xfId="26229"/>
    <cellStyle name="Normal 40 6 2 11 6" xfId="31151"/>
    <cellStyle name="Normal 40 6 2 12" xfId="1608"/>
    <cellStyle name="Normal 40 6 2 12 2" xfId="13364"/>
    <cellStyle name="Normal 40 6 2 12 3" xfId="16257"/>
    <cellStyle name="Normal 40 6 2 12 3 2" xfId="44796"/>
    <cellStyle name="Normal 40 6 2 12 4" xfId="21422"/>
    <cellStyle name="Normal 40 6 2 12 5" xfId="26344"/>
    <cellStyle name="Normal 40 6 2 12 6" xfId="31266"/>
    <cellStyle name="Normal 40 6 2 13" xfId="1722"/>
    <cellStyle name="Normal 40 6 2 13 2" xfId="13365"/>
    <cellStyle name="Normal 40 6 2 13 3" xfId="16371"/>
    <cellStyle name="Normal 40 6 2 13 3 2" xfId="44910"/>
    <cellStyle name="Normal 40 6 2 13 4" xfId="21536"/>
    <cellStyle name="Normal 40 6 2 13 5" xfId="26458"/>
    <cellStyle name="Normal 40 6 2 13 6" xfId="31380"/>
    <cellStyle name="Normal 40 6 2 14" xfId="1836"/>
    <cellStyle name="Normal 40 6 2 14 2" xfId="13366"/>
    <cellStyle name="Normal 40 6 2 14 3" xfId="16485"/>
    <cellStyle name="Normal 40 6 2 14 3 2" xfId="45024"/>
    <cellStyle name="Normal 40 6 2 14 4" xfId="21650"/>
    <cellStyle name="Normal 40 6 2 14 5" xfId="26572"/>
    <cellStyle name="Normal 40 6 2 14 6" xfId="31494"/>
    <cellStyle name="Normal 40 6 2 15" xfId="1950"/>
    <cellStyle name="Normal 40 6 2 15 2" xfId="13367"/>
    <cellStyle name="Normal 40 6 2 15 3" xfId="16599"/>
    <cellStyle name="Normal 40 6 2 15 3 2" xfId="45138"/>
    <cellStyle name="Normal 40 6 2 15 4" xfId="21764"/>
    <cellStyle name="Normal 40 6 2 15 5" xfId="26686"/>
    <cellStyle name="Normal 40 6 2 15 6" xfId="31608"/>
    <cellStyle name="Normal 40 6 2 16" xfId="2064"/>
    <cellStyle name="Normal 40 6 2 16 2" xfId="13368"/>
    <cellStyle name="Normal 40 6 2 16 3" xfId="16713"/>
    <cellStyle name="Normal 40 6 2 16 3 2" xfId="45252"/>
    <cellStyle name="Normal 40 6 2 16 4" xfId="21878"/>
    <cellStyle name="Normal 40 6 2 16 5" xfId="26800"/>
    <cellStyle name="Normal 40 6 2 16 6" xfId="31722"/>
    <cellStyle name="Normal 40 6 2 17" xfId="2179"/>
    <cellStyle name="Normal 40 6 2 17 2" xfId="13369"/>
    <cellStyle name="Normal 40 6 2 17 3" xfId="16828"/>
    <cellStyle name="Normal 40 6 2 17 3 2" xfId="45367"/>
    <cellStyle name="Normal 40 6 2 17 4" xfId="21993"/>
    <cellStyle name="Normal 40 6 2 17 5" xfId="26915"/>
    <cellStyle name="Normal 40 6 2 17 6" xfId="31837"/>
    <cellStyle name="Normal 40 6 2 18" xfId="2525"/>
    <cellStyle name="Normal 40 6 2 18 2" xfId="13370"/>
    <cellStyle name="Normal 40 6 2 18 3" xfId="17136"/>
    <cellStyle name="Normal 40 6 2 18 3 2" xfId="45673"/>
    <cellStyle name="Normal 40 6 2 18 4" xfId="22299"/>
    <cellStyle name="Normal 40 6 2 18 5" xfId="27221"/>
    <cellStyle name="Normal 40 6 2 18 6" xfId="32143"/>
    <cellStyle name="Normal 40 6 2 19" xfId="2644"/>
    <cellStyle name="Normal 40 6 2 19 2" xfId="13371"/>
    <cellStyle name="Normal 40 6 2 19 3" xfId="17255"/>
    <cellStyle name="Normal 40 6 2 19 3 2" xfId="45792"/>
    <cellStyle name="Normal 40 6 2 19 4" xfId="22418"/>
    <cellStyle name="Normal 40 6 2 19 5" xfId="27340"/>
    <cellStyle name="Normal 40 6 2 19 6" xfId="32262"/>
    <cellStyle name="Normal 40 6 2 2" xfId="361"/>
    <cellStyle name="Normal 40 6 2 2 10" xfId="20191"/>
    <cellStyle name="Normal 40 6 2 2 11" xfId="25100"/>
    <cellStyle name="Normal 40 6 2 2 12" xfId="30035"/>
    <cellStyle name="Normal 40 6 2 2 2" xfId="2288"/>
    <cellStyle name="Normal 40 6 2 2 2 10" xfId="31943"/>
    <cellStyle name="Normal 40 6 2 2 2 2" xfId="6283"/>
    <cellStyle name="Normal 40 6 2 2 2 2 2" xfId="8127"/>
    <cellStyle name="Normal 40 6 2 2 2 2 2 2" xfId="37712"/>
    <cellStyle name="Normal 40 6 2 2 2 2 3" xfId="14732"/>
    <cellStyle name="Normal 40 6 2 2 2 2 3 2" xfId="43272"/>
    <cellStyle name="Normal 40 6 2 2 2 2 4" xfId="35875"/>
    <cellStyle name="Normal 40 6 2 2 2 3" xfId="7416"/>
    <cellStyle name="Normal 40 6 2 2 2 3 2" xfId="16934"/>
    <cellStyle name="Normal 40 6 2 2 2 3 2 2" xfId="45473"/>
    <cellStyle name="Normal 40 6 2 2 2 3 3" xfId="37003"/>
    <cellStyle name="Normal 40 6 2 2 2 4" xfId="6824"/>
    <cellStyle name="Normal 40 6 2 2 2 4 2" xfId="36411"/>
    <cellStyle name="Normal 40 6 2 2 2 5" xfId="6282"/>
    <cellStyle name="Normal 40 6 2 2 2 5 2" xfId="35874"/>
    <cellStyle name="Normal 40 6 2 2 2 6" xfId="13373"/>
    <cellStyle name="Normal 40 6 2 2 2 7" xfId="14731"/>
    <cellStyle name="Normal 40 6 2 2 2 7 2" xfId="43271"/>
    <cellStyle name="Normal 40 6 2 2 2 8" xfId="22099"/>
    <cellStyle name="Normal 40 6 2 2 2 9" xfId="27021"/>
    <cellStyle name="Normal 40 6 2 2 3" xfId="6284"/>
    <cellStyle name="Normal 40 6 2 2 3 2" xfId="8126"/>
    <cellStyle name="Normal 40 6 2 2 3 2 2" xfId="37711"/>
    <cellStyle name="Normal 40 6 2 2 3 3" xfId="13372"/>
    <cellStyle name="Normal 40 6 2 2 3 4" xfId="14733"/>
    <cellStyle name="Normal 40 6 2 2 3 4 2" xfId="43273"/>
    <cellStyle name="Normal 40 6 2 2 3 5" xfId="35876"/>
    <cellStyle name="Normal 40 6 2 2 4" xfId="7171"/>
    <cellStyle name="Normal 40 6 2 2 4 2" xfId="15026"/>
    <cellStyle name="Normal 40 6 2 2 4 2 2" xfId="43565"/>
    <cellStyle name="Normal 40 6 2 2 4 3" xfId="36758"/>
    <cellStyle name="Normal 40 6 2 2 5" xfId="6582"/>
    <cellStyle name="Normal 40 6 2 2 5 2" xfId="19942"/>
    <cellStyle name="Normal 40 6 2 2 5 2 2" xfId="48479"/>
    <cellStyle name="Normal 40 6 2 2 5 3" xfId="36169"/>
    <cellStyle name="Normal 40 6 2 2 6" xfId="6281"/>
    <cellStyle name="Normal 40 6 2 2 6 2" xfId="35873"/>
    <cellStyle name="Normal 40 6 2 2 7" xfId="8378"/>
    <cellStyle name="Normal 40 6 2 2 7 2" xfId="37963"/>
    <cellStyle name="Normal 40 6 2 2 8" xfId="8619"/>
    <cellStyle name="Normal 40 6 2 2 8 2" xfId="38204"/>
    <cellStyle name="Normal 40 6 2 2 9" xfId="14730"/>
    <cellStyle name="Normal 40 6 2 2 9 2" xfId="43270"/>
    <cellStyle name="Normal 40 6 2 20" xfId="2762"/>
    <cellStyle name="Normal 40 6 2 20 2" xfId="13374"/>
    <cellStyle name="Normal 40 6 2 20 3" xfId="17373"/>
    <cellStyle name="Normal 40 6 2 20 3 2" xfId="45910"/>
    <cellStyle name="Normal 40 6 2 20 4" xfId="22536"/>
    <cellStyle name="Normal 40 6 2 20 5" xfId="27458"/>
    <cellStyle name="Normal 40 6 2 20 6" xfId="32380"/>
    <cellStyle name="Normal 40 6 2 21" xfId="2881"/>
    <cellStyle name="Normal 40 6 2 21 2" xfId="13375"/>
    <cellStyle name="Normal 40 6 2 21 3" xfId="17492"/>
    <cellStyle name="Normal 40 6 2 21 3 2" xfId="46029"/>
    <cellStyle name="Normal 40 6 2 21 4" xfId="22655"/>
    <cellStyle name="Normal 40 6 2 21 5" xfId="27577"/>
    <cellStyle name="Normal 40 6 2 21 6" xfId="32499"/>
    <cellStyle name="Normal 40 6 2 22" xfId="2997"/>
    <cellStyle name="Normal 40 6 2 22 2" xfId="13376"/>
    <cellStyle name="Normal 40 6 2 22 3" xfId="17608"/>
    <cellStyle name="Normal 40 6 2 22 3 2" xfId="46145"/>
    <cellStyle name="Normal 40 6 2 22 4" xfId="22771"/>
    <cellStyle name="Normal 40 6 2 22 5" xfId="27693"/>
    <cellStyle name="Normal 40 6 2 22 6" xfId="32615"/>
    <cellStyle name="Normal 40 6 2 23" xfId="3115"/>
    <cellStyle name="Normal 40 6 2 23 2" xfId="13377"/>
    <cellStyle name="Normal 40 6 2 23 3" xfId="17726"/>
    <cellStyle name="Normal 40 6 2 23 3 2" xfId="46263"/>
    <cellStyle name="Normal 40 6 2 23 4" xfId="22889"/>
    <cellStyle name="Normal 40 6 2 23 5" xfId="27811"/>
    <cellStyle name="Normal 40 6 2 23 6" xfId="32733"/>
    <cellStyle name="Normal 40 6 2 24" xfId="3233"/>
    <cellStyle name="Normal 40 6 2 24 2" xfId="13378"/>
    <cellStyle name="Normal 40 6 2 24 3" xfId="17843"/>
    <cellStyle name="Normal 40 6 2 24 3 2" xfId="46380"/>
    <cellStyle name="Normal 40 6 2 24 4" xfId="23006"/>
    <cellStyle name="Normal 40 6 2 24 5" xfId="27928"/>
    <cellStyle name="Normal 40 6 2 24 6" xfId="32850"/>
    <cellStyle name="Normal 40 6 2 25" xfId="3350"/>
    <cellStyle name="Normal 40 6 2 25 2" xfId="13379"/>
    <cellStyle name="Normal 40 6 2 25 3" xfId="17960"/>
    <cellStyle name="Normal 40 6 2 25 3 2" xfId="46497"/>
    <cellStyle name="Normal 40 6 2 25 4" xfId="23123"/>
    <cellStyle name="Normal 40 6 2 25 5" xfId="28045"/>
    <cellStyle name="Normal 40 6 2 25 6" xfId="32967"/>
    <cellStyle name="Normal 40 6 2 26" xfId="3467"/>
    <cellStyle name="Normal 40 6 2 26 2" xfId="13380"/>
    <cellStyle name="Normal 40 6 2 26 3" xfId="18077"/>
    <cellStyle name="Normal 40 6 2 26 3 2" xfId="46614"/>
    <cellStyle name="Normal 40 6 2 26 4" xfId="23240"/>
    <cellStyle name="Normal 40 6 2 26 5" xfId="28162"/>
    <cellStyle name="Normal 40 6 2 26 6" xfId="33084"/>
    <cellStyle name="Normal 40 6 2 27" xfId="3581"/>
    <cellStyle name="Normal 40 6 2 27 2" xfId="13381"/>
    <cellStyle name="Normal 40 6 2 27 3" xfId="18191"/>
    <cellStyle name="Normal 40 6 2 27 3 2" xfId="46728"/>
    <cellStyle name="Normal 40 6 2 27 4" xfId="23354"/>
    <cellStyle name="Normal 40 6 2 27 5" xfId="28276"/>
    <cellStyle name="Normal 40 6 2 27 6" xfId="33198"/>
    <cellStyle name="Normal 40 6 2 28" xfId="3698"/>
    <cellStyle name="Normal 40 6 2 28 2" xfId="13382"/>
    <cellStyle name="Normal 40 6 2 28 3" xfId="18307"/>
    <cellStyle name="Normal 40 6 2 28 3 2" xfId="46844"/>
    <cellStyle name="Normal 40 6 2 28 4" xfId="23470"/>
    <cellStyle name="Normal 40 6 2 28 5" xfId="28392"/>
    <cellStyle name="Normal 40 6 2 28 6" xfId="33314"/>
    <cellStyle name="Normal 40 6 2 29" xfId="3814"/>
    <cellStyle name="Normal 40 6 2 29 2" xfId="13383"/>
    <cellStyle name="Normal 40 6 2 29 3" xfId="18422"/>
    <cellStyle name="Normal 40 6 2 29 3 2" xfId="46959"/>
    <cellStyle name="Normal 40 6 2 29 4" xfId="23585"/>
    <cellStyle name="Normal 40 6 2 29 5" xfId="28507"/>
    <cellStyle name="Normal 40 6 2 29 6" xfId="33429"/>
    <cellStyle name="Normal 40 6 2 3" xfId="481"/>
    <cellStyle name="Normal 40 6 2 3 10" xfId="30155"/>
    <cellStyle name="Normal 40 6 2 3 2" xfId="6286"/>
    <cellStyle name="Normal 40 6 2 3 2 2" xfId="8128"/>
    <cellStyle name="Normal 40 6 2 3 2 2 2" xfId="37713"/>
    <cellStyle name="Normal 40 6 2 3 2 3" xfId="14735"/>
    <cellStyle name="Normal 40 6 2 3 2 3 2" xfId="43275"/>
    <cellStyle name="Normal 40 6 2 3 2 4" xfId="35878"/>
    <cellStyle name="Normal 40 6 2 3 3" xfId="7417"/>
    <cellStyle name="Normal 40 6 2 3 3 2" xfId="15146"/>
    <cellStyle name="Normal 40 6 2 3 3 2 2" xfId="43685"/>
    <cellStyle name="Normal 40 6 2 3 3 3" xfId="37004"/>
    <cellStyle name="Normal 40 6 2 3 4" xfId="6704"/>
    <cellStyle name="Normal 40 6 2 3 4 2" xfId="36291"/>
    <cellStyle name="Normal 40 6 2 3 5" xfId="6285"/>
    <cellStyle name="Normal 40 6 2 3 5 2" xfId="35877"/>
    <cellStyle name="Normal 40 6 2 3 6" xfId="13384"/>
    <cellStyle name="Normal 40 6 2 3 7" xfId="14734"/>
    <cellStyle name="Normal 40 6 2 3 7 2" xfId="43274"/>
    <cellStyle name="Normal 40 6 2 3 8" xfId="20311"/>
    <cellStyle name="Normal 40 6 2 3 9" xfId="25233"/>
    <cellStyle name="Normal 40 6 2 30" xfId="3931"/>
    <cellStyle name="Normal 40 6 2 30 2" xfId="13385"/>
    <cellStyle name="Normal 40 6 2 30 3" xfId="18538"/>
    <cellStyle name="Normal 40 6 2 30 3 2" xfId="47075"/>
    <cellStyle name="Normal 40 6 2 30 4" xfId="23701"/>
    <cellStyle name="Normal 40 6 2 30 5" xfId="28623"/>
    <cellStyle name="Normal 40 6 2 30 6" xfId="33545"/>
    <cellStyle name="Normal 40 6 2 31" xfId="4049"/>
    <cellStyle name="Normal 40 6 2 31 2" xfId="13386"/>
    <cellStyle name="Normal 40 6 2 31 3" xfId="18656"/>
    <cellStyle name="Normal 40 6 2 31 3 2" xfId="47193"/>
    <cellStyle name="Normal 40 6 2 31 4" xfId="23819"/>
    <cellStyle name="Normal 40 6 2 31 5" xfId="28741"/>
    <cellStyle name="Normal 40 6 2 31 6" xfId="33663"/>
    <cellStyle name="Normal 40 6 2 32" xfId="4164"/>
    <cellStyle name="Normal 40 6 2 32 2" xfId="13387"/>
    <cellStyle name="Normal 40 6 2 32 3" xfId="18770"/>
    <cellStyle name="Normal 40 6 2 32 3 2" xfId="47307"/>
    <cellStyle name="Normal 40 6 2 32 4" xfId="23933"/>
    <cellStyle name="Normal 40 6 2 32 5" xfId="28855"/>
    <cellStyle name="Normal 40 6 2 32 6" xfId="33777"/>
    <cellStyle name="Normal 40 6 2 33" xfId="4279"/>
    <cellStyle name="Normal 40 6 2 33 2" xfId="13388"/>
    <cellStyle name="Normal 40 6 2 33 3" xfId="18885"/>
    <cellStyle name="Normal 40 6 2 33 3 2" xfId="47422"/>
    <cellStyle name="Normal 40 6 2 33 4" xfId="24048"/>
    <cellStyle name="Normal 40 6 2 33 5" xfId="28970"/>
    <cellStyle name="Normal 40 6 2 33 6" xfId="33892"/>
    <cellStyle name="Normal 40 6 2 34" xfId="4406"/>
    <cellStyle name="Normal 40 6 2 34 2" xfId="13389"/>
    <cellStyle name="Normal 40 6 2 34 3" xfId="19012"/>
    <cellStyle name="Normal 40 6 2 34 3 2" xfId="47549"/>
    <cellStyle name="Normal 40 6 2 34 4" xfId="24175"/>
    <cellStyle name="Normal 40 6 2 34 5" xfId="29097"/>
    <cellStyle name="Normal 40 6 2 34 6" xfId="34019"/>
    <cellStyle name="Normal 40 6 2 35" xfId="4521"/>
    <cellStyle name="Normal 40 6 2 35 2" xfId="13390"/>
    <cellStyle name="Normal 40 6 2 35 3" xfId="19126"/>
    <cellStyle name="Normal 40 6 2 35 3 2" xfId="47663"/>
    <cellStyle name="Normal 40 6 2 35 4" xfId="24289"/>
    <cellStyle name="Normal 40 6 2 35 5" xfId="29211"/>
    <cellStyle name="Normal 40 6 2 35 6" xfId="34133"/>
    <cellStyle name="Normal 40 6 2 36" xfId="4638"/>
    <cellStyle name="Normal 40 6 2 36 2" xfId="13391"/>
    <cellStyle name="Normal 40 6 2 36 3" xfId="19243"/>
    <cellStyle name="Normal 40 6 2 36 3 2" xfId="47780"/>
    <cellStyle name="Normal 40 6 2 36 4" xfId="24406"/>
    <cellStyle name="Normal 40 6 2 36 5" xfId="29328"/>
    <cellStyle name="Normal 40 6 2 36 6" xfId="34250"/>
    <cellStyle name="Normal 40 6 2 37" xfId="4754"/>
    <cellStyle name="Normal 40 6 2 37 2" xfId="13392"/>
    <cellStyle name="Normal 40 6 2 37 3" xfId="19359"/>
    <cellStyle name="Normal 40 6 2 37 3 2" xfId="47896"/>
    <cellStyle name="Normal 40 6 2 37 4" xfId="24522"/>
    <cellStyle name="Normal 40 6 2 37 5" xfId="29444"/>
    <cellStyle name="Normal 40 6 2 37 6" xfId="34366"/>
    <cellStyle name="Normal 40 6 2 38" xfId="4869"/>
    <cellStyle name="Normal 40 6 2 38 2" xfId="13393"/>
    <cellStyle name="Normal 40 6 2 38 3" xfId="19474"/>
    <cellStyle name="Normal 40 6 2 38 3 2" xfId="48011"/>
    <cellStyle name="Normal 40 6 2 38 4" xfId="24637"/>
    <cellStyle name="Normal 40 6 2 38 5" xfId="29559"/>
    <cellStyle name="Normal 40 6 2 38 6" xfId="34481"/>
    <cellStyle name="Normal 40 6 2 39" xfId="4990"/>
    <cellStyle name="Normal 40 6 2 39 2" xfId="13394"/>
    <cellStyle name="Normal 40 6 2 39 3" xfId="19594"/>
    <cellStyle name="Normal 40 6 2 39 3 2" xfId="48131"/>
    <cellStyle name="Normal 40 6 2 39 4" xfId="24757"/>
    <cellStyle name="Normal 40 6 2 39 5" xfId="29679"/>
    <cellStyle name="Normal 40 6 2 39 6" xfId="34601"/>
    <cellStyle name="Normal 40 6 2 4" xfId="603"/>
    <cellStyle name="Normal 40 6 2 4 10" xfId="30276"/>
    <cellStyle name="Normal 40 6 2 4 2" xfId="6288"/>
    <cellStyle name="Normal 40 6 2 4 2 2" xfId="8129"/>
    <cellStyle name="Normal 40 6 2 4 2 2 2" xfId="37714"/>
    <cellStyle name="Normal 40 6 2 4 2 3" xfId="14737"/>
    <cellStyle name="Normal 40 6 2 4 2 3 2" xfId="43277"/>
    <cellStyle name="Normal 40 6 2 4 2 4" xfId="35880"/>
    <cellStyle name="Normal 40 6 2 4 3" xfId="7549"/>
    <cellStyle name="Normal 40 6 2 4 3 2" xfId="15267"/>
    <cellStyle name="Normal 40 6 2 4 3 2 2" xfId="43806"/>
    <cellStyle name="Normal 40 6 2 4 3 3" xfId="37135"/>
    <cellStyle name="Normal 40 6 2 4 4" xfId="6945"/>
    <cellStyle name="Normal 40 6 2 4 4 2" xfId="36532"/>
    <cellStyle name="Normal 40 6 2 4 5" xfId="6287"/>
    <cellStyle name="Normal 40 6 2 4 5 2" xfId="35879"/>
    <cellStyle name="Normal 40 6 2 4 6" xfId="13395"/>
    <cellStyle name="Normal 40 6 2 4 7" xfId="14736"/>
    <cellStyle name="Normal 40 6 2 4 7 2" xfId="43276"/>
    <cellStyle name="Normal 40 6 2 4 8" xfId="20432"/>
    <cellStyle name="Normal 40 6 2 4 9" xfId="25354"/>
    <cellStyle name="Normal 40 6 2 40" xfId="5105"/>
    <cellStyle name="Normal 40 6 2 40 2" xfId="13396"/>
    <cellStyle name="Normal 40 6 2 40 3" xfId="19709"/>
    <cellStyle name="Normal 40 6 2 40 3 2" xfId="48246"/>
    <cellStyle name="Normal 40 6 2 40 4" xfId="24872"/>
    <cellStyle name="Normal 40 6 2 40 5" xfId="29794"/>
    <cellStyle name="Normal 40 6 2 40 6" xfId="34716"/>
    <cellStyle name="Normal 40 6 2 41" xfId="6280"/>
    <cellStyle name="Normal 40 6 2 41 2" xfId="13361"/>
    <cellStyle name="Normal 40 6 2 41 3" xfId="14906"/>
    <cellStyle name="Normal 40 6 2 41 3 2" xfId="43445"/>
    <cellStyle name="Normal 40 6 2 41 4" xfId="35872"/>
    <cellStyle name="Normal 40 6 2 42" xfId="8272"/>
    <cellStyle name="Normal 40 6 2 42 2" xfId="19941"/>
    <cellStyle name="Normal 40 6 2 42 2 2" xfId="48478"/>
    <cellStyle name="Normal 40 6 2 42 3" xfId="37857"/>
    <cellStyle name="Normal 40 6 2 43" xfId="8513"/>
    <cellStyle name="Normal 40 6 2 43 2" xfId="38098"/>
    <cellStyle name="Normal 40 6 2 44" xfId="13723"/>
    <cellStyle name="Normal 40 6 2 44 2" xfId="42263"/>
    <cellStyle name="Normal 40 6 2 45" xfId="20071"/>
    <cellStyle name="Normal 40 6 2 46" xfId="24994"/>
    <cellStyle name="Normal 40 6 2 47" xfId="29915"/>
    <cellStyle name="Normal 40 6 2 5" xfId="738"/>
    <cellStyle name="Normal 40 6 2 5 2" xfId="8125"/>
    <cellStyle name="Normal 40 6 2 5 2 2" xfId="15399"/>
    <cellStyle name="Normal 40 6 2 5 2 2 2" xfId="43938"/>
    <cellStyle name="Normal 40 6 2 5 2 3" xfId="37710"/>
    <cellStyle name="Normal 40 6 2 5 3" xfId="6289"/>
    <cellStyle name="Normal 40 6 2 5 3 2" xfId="35881"/>
    <cellStyle name="Normal 40 6 2 5 4" xfId="13397"/>
    <cellStyle name="Normal 40 6 2 5 5" xfId="14738"/>
    <cellStyle name="Normal 40 6 2 5 5 2" xfId="43278"/>
    <cellStyle name="Normal 40 6 2 5 6" xfId="20564"/>
    <cellStyle name="Normal 40 6 2 5 7" xfId="25486"/>
    <cellStyle name="Normal 40 6 2 5 8" xfId="30408"/>
    <cellStyle name="Normal 40 6 2 6" xfId="852"/>
    <cellStyle name="Normal 40 6 2 6 2" xfId="7065"/>
    <cellStyle name="Normal 40 6 2 6 2 2" xfId="36652"/>
    <cellStyle name="Normal 40 6 2 6 3" xfId="13398"/>
    <cellStyle name="Normal 40 6 2 6 4" xfId="15513"/>
    <cellStyle name="Normal 40 6 2 6 4 2" xfId="44052"/>
    <cellStyle name="Normal 40 6 2 6 5" xfId="20678"/>
    <cellStyle name="Normal 40 6 2 6 6" xfId="25600"/>
    <cellStyle name="Normal 40 6 2 6 7" xfId="30522"/>
    <cellStyle name="Normal 40 6 2 7" xfId="966"/>
    <cellStyle name="Normal 40 6 2 7 2" xfId="6462"/>
    <cellStyle name="Normal 40 6 2 7 2 2" xfId="36049"/>
    <cellStyle name="Normal 40 6 2 7 3" xfId="13399"/>
    <cellStyle name="Normal 40 6 2 7 4" xfId="15627"/>
    <cellStyle name="Normal 40 6 2 7 4 2" xfId="44166"/>
    <cellStyle name="Normal 40 6 2 7 5" xfId="20792"/>
    <cellStyle name="Normal 40 6 2 7 6" xfId="25714"/>
    <cellStyle name="Normal 40 6 2 7 7" xfId="30636"/>
    <cellStyle name="Normal 40 6 2 8" xfId="1113"/>
    <cellStyle name="Normal 40 6 2 8 2" xfId="13400"/>
    <cellStyle name="Normal 40 6 2 8 3" xfId="15768"/>
    <cellStyle name="Normal 40 6 2 8 3 2" xfId="44307"/>
    <cellStyle name="Normal 40 6 2 8 4" xfId="20933"/>
    <cellStyle name="Normal 40 6 2 8 5" xfId="25855"/>
    <cellStyle name="Normal 40 6 2 8 6" xfId="30777"/>
    <cellStyle name="Normal 40 6 2 9" xfId="1262"/>
    <cellStyle name="Normal 40 6 2 9 2" xfId="13401"/>
    <cellStyle name="Normal 40 6 2 9 3" xfId="15912"/>
    <cellStyle name="Normal 40 6 2 9 3 2" xfId="44451"/>
    <cellStyle name="Normal 40 6 2 9 4" xfId="21077"/>
    <cellStyle name="Normal 40 6 2 9 5" xfId="25999"/>
    <cellStyle name="Normal 40 6 2 9 6" xfId="30921"/>
    <cellStyle name="Normal 40 6 20" xfId="2570"/>
    <cellStyle name="Normal 40 6 20 2" xfId="13402"/>
    <cellStyle name="Normal 40 6 20 3" xfId="17181"/>
    <cellStyle name="Normal 40 6 20 3 2" xfId="45718"/>
    <cellStyle name="Normal 40 6 20 4" xfId="22344"/>
    <cellStyle name="Normal 40 6 20 5" xfId="27266"/>
    <cellStyle name="Normal 40 6 20 6" xfId="32188"/>
    <cellStyle name="Normal 40 6 21" xfId="2688"/>
    <cellStyle name="Normal 40 6 21 2" xfId="13403"/>
    <cellStyle name="Normal 40 6 21 3" xfId="17299"/>
    <cellStyle name="Normal 40 6 21 3 2" xfId="45836"/>
    <cellStyle name="Normal 40 6 21 4" xfId="22462"/>
    <cellStyle name="Normal 40 6 21 5" xfId="27384"/>
    <cellStyle name="Normal 40 6 21 6" xfId="32306"/>
    <cellStyle name="Normal 40 6 22" xfId="2807"/>
    <cellStyle name="Normal 40 6 22 2" xfId="13404"/>
    <cellStyle name="Normal 40 6 22 3" xfId="17418"/>
    <cellStyle name="Normal 40 6 22 3 2" xfId="45955"/>
    <cellStyle name="Normal 40 6 22 4" xfId="22581"/>
    <cellStyle name="Normal 40 6 22 5" xfId="27503"/>
    <cellStyle name="Normal 40 6 22 6" xfId="32425"/>
    <cellStyle name="Normal 40 6 23" xfId="2923"/>
    <cellStyle name="Normal 40 6 23 2" xfId="13405"/>
    <cellStyle name="Normal 40 6 23 3" xfId="17534"/>
    <cellStyle name="Normal 40 6 23 3 2" xfId="46071"/>
    <cellStyle name="Normal 40 6 23 4" xfId="22697"/>
    <cellStyle name="Normal 40 6 23 5" xfId="27619"/>
    <cellStyle name="Normal 40 6 23 6" xfId="32541"/>
    <cellStyle name="Normal 40 6 24" xfId="3041"/>
    <cellStyle name="Normal 40 6 24 2" xfId="13406"/>
    <cellStyle name="Normal 40 6 24 3" xfId="17652"/>
    <cellStyle name="Normal 40 6 24 3 2" xfId="46189"/>
    <cellStyle name="Normal 40 6 24 4" xfId="22815"/>
    <cellStyle name="Normal 40 6 24 5" xfId="27737"/>
    <cellStyle name="Normal 40 6 24 6" xfId="32659"/>
    <cellStyle name="Normal 40 6 25" xfId="3159"/>
    <cellStyle name="Normal 40 6 25 2" xfId="13407"/>
    <cellStyle name="Normal 40 6 25 3" xfId="17769"/>
    <cellStyle name="Normal 40 6 25 3 2" xfId="46306"/>
    <cellStyle name="Normal 40 6 25 4" xfId="22932"/>
    <cellStyle name="Normal 40 6 25 5" xfId="27854"/>
    <cellStyle name="Normal 40 6 25 6" xfId="32776"/>
    <cellStyle name="Normal 40 6 26" xfId="3276"/>
    <cellStyle name="Normal 40 6 26 2" xfId="13408"/>
    <cellStyle name="Normal 40 6 26 3" xfId="17886"/>
    <cellStyle name="Normal 40 6 26 3 2" xfId="46423"/>
    <cellStyle name="Normal 40 6 26 4" xfId="23049"/>
    <cellStyle name="Normal 40 6 26 5" xfId="27971"/>
    <cellStyle name="Normal 40 6 26 6" xfId="32893"/>
    <cellStyle name="Normal 40 6 27" xfId="3393"/>
    <cellStyle name="Normal 40 6 27 2" xfId="13409"/>
    <cellStyle name="Normal 40 6 27 3" xfId="18003"/>
    <cellStyle name="Normal 40 6 27 3 2" xfId="46540"/>
    <cellStyle name="Normal 40 6 27 4" xfId="23166"/>
    <cellStyle name="Normal 40 6 27 5" xfId="28088"/>
    <cellStyle name="Normal 40 6 27 6" xfId="33010"/>
    <cellStyle name="Normal 40 6 28" xfId="3507"/>
    <cellStyle name="Normal 40 6 28 2" xfId="13410"/>
    <cellStyle name="Normal 40 6 28 3" xfId="18117"/>
    <cellStyle name="Normal 40 6 28 3 2" xfId="46654"/>
    <cellStyle name="Normal 40 6 28 4" xfId="23280"/>
    <cellStyle name="Normal 40 6 28 5" xfId="28202"/>
    <cellStyle name="Normal 40 6 28 6" xfId="33124"/>
    <cellStyle name="Normal 40 6 29" xfId="3624"/>
    <cellStyle name="Normal 40 6 29 2" xfId="13411"/>
    <cellStyle name="Normal 40 6 29 3" xfId="18233"/>
    <cellStyle name="Normal 40 6 29 3 2" xfId="46770"/>
    <cellStyle name="Normal 40 6 29 4" xfId="23396"/>
    <cellStyle name="Normal 40 6 29 5" xfId="28318"/>
    <cellStyle name="Normal 40 6 29 6" xfId="33240"/>
    <cellStyle name="Normal 40 6 3" xfId="287"/>
    <cellStyle name="Normal 40 6 3 10" xfId="20117"/>
    <cellStyle name="Normal 40 6 3 11" xfId="25040"/>
    <cellStyle name="Normal 40 6 3 12" xfId="29961"/>
    <cellStyle name="Normal 40 6 3 2" xfId="2227"/>
    <cellStyle name="Normal 40 6 3 2 10" xfId="31883"/>
    <cellStyle name="Normal 40 6 3 2 2" xfId="6292"/>
    <cellStyle name="Normal 40 6 3 2 2 2" xfId="8131"/>
    <cellStyle name="Normal 40 6 3 2 2 2 2" xfId="37716"/>
    <cellStyle name="Normal 40 6 3 2 2 3" xfId="14741"/>
    <cellStyle name="Normal 40 6 3 2 2 3 2" xfId="43281"/>
    <cellStyle name="Normal 40 6 3 2 2 4" xfId="35884"/>
    <cellStyle name="Normal 40 6 3 2 3" xfId="7418"/>
    <cellStyle name="Normal 40 6 3 2 3 2" xfId="16874"/>
    <cellStyle name="Normal 40 6 3 2 3 2 2" xfId="45413"/>
    <cellStyle name="Normal 40 6 3 2 3 3" xfId="37005"/>
    <cellStyle name="Normal 40 6 3 2 4" xfId="6750"/>
    <cellStyle name="Normal 40 6 3 2 4 2" xfId="36337"/>
    <cellStyle name="Normal 40 6 3 2 5" xfId="6291"/>
    <cellStyle name="Normal 40 6 3 2 5 2" xfId="35883"/>
    <cellStyle name="Normal 40 6 3 2 6" xfId="13413"/>
    <cellStyle name="Normal 40 6 3 2 7" xfId="14740"/>
    <cellStyle name="Normal 40 6 3 2 7 2" xfId="43280"/>
    <cellStyle name="Normal 40 6 3 2 8" xfId="22039"/>
    <cellStyle name="Normal 40 6 3 2 9" xfId="26961"/>
    <cellStyle name="Normal 40 6 3 3" xfId="6293"/>
    <cellStyle name="Normal 40 6 3 3 2" xfId="8130"/>
    <cellStyle name="Normal 40 6 3 3 2 2" xfId="37715"/>
    <cellStyle name="Normal 40 6 3 3 3" xfId="13412"/>
    <cellStyle name="Normal 40 6 3 3 4" xfId="14742"/>
    <cellStyle name="Normal 40 6 3 3 4 2" xfId="43282"/>
    <cellStyle name="Normal 40 6 3 3 5" xfId="35885"/>
    <cellStyle name="Normal 40 6 3 4" xfId="7111"/>
    <cellStyle name="Normal 40 6 3 4 2" xfId="14952"/>
    <cellStyle name="Normal 40 6 3 4 2 2" xfId="43491"/>
    <cellStyle name="Normal 40 6 3 4 3" xfId="36698"/>
    <cellStyle name="Normal 40 6 3 5" xfId="6508"/>
    <cellStyle name="Normal 40 6 3 5 2" xfId="19943"/>
    <cellStyle name="Normal 40 6 3 5 2 2" xfId="48480"/>
    <cellStyle name="Normal 40 6 3 5 3" xfId="36095"/>
    <cellStyle name="Normal 40 6 3 6" xfId="6290"/>
    <cellStyle name="Normal 40 6 3 6 2" xfId="35882"/>
    <cellStyle name="Normal 40 6 3 7" xfId="8318"/>
    <cellStyle name="Normal 40 6 3 7 2" xfId="37903"/>
    <cellStyle name="Normal 40 6 3 8" xfId="8559"/>
    <cellStyle name="Normal 40 6 3 8 2" xfId="38144"/>
    <cellStyle name="Normal 40 6 3 9" xfId="14739"/>
    <cellStyle name="Normal 40 6 3 9 2" xfId="43279"/>
    <cellStyle name="Normal 40 6 30" xfId="3740"/>
    <cellStyle name="Normal 40 6 30 2" xfId="13414"/>
    <cellStyle name="Normal 40 6 30 3" xfId="18348"/>
    <cellStyle name="Normal 40 6 30 3 2" xfId="46885"/>
    <cellStyle name="Normal 40 6 30 4" xfId="23511"/>
    <cellStyle name="Normal 40 6 30 5" xfId="28433"/>
    <cellStyle name="Normal 40 6 30 6" xfId="33355"/>
    <cellStyle name="Normal 40 6 31" xfId="3857"/>
    <cellStyle name="Normal 40 6 31 2" xfId="13415"/>
    <cellStyle name="Normal 40 6 31 3" xfId="18464"/>
    <cellStyle name="Normal 40 6 31 3 2" xfId="47001"/>
    <cellStyle name="Normal 40 6 31 4" xfId="23627"/>
    <cellStyle name="Normal 40 6 31 5" xfId="28549"/>
    <cellStyle name="Normal 40 6 31 6" xfId="33471"/>
    <cellStyle name="Normal 40 6 32" xfId="3975"/>
    <cellStyle name="Normal 40 6 32 2" xfId="13416"/>
    <cellStyle name="Normal 40 6 32 3" xfId="18582"/>
    <cellStyle name="Normal 40 6 32 3 2" xfId="47119"/>
    <cellStyle name="Normal 40 6 32 4" xfId="23745"/>
    <cellStyle name="Normal 40 6 32 5" xfId="28667"/>
    <cellStyle name="Normal 40 6 32 6" xfId="33589"/>
    <cellStyle name="Normal 40 6 33" xfId="4090"/>
    <cellStyle name="Normal 40 6 33 2" xfId="13417"/>
    <cellStyle name="Normal 40 6 33 3" xfId="18696"/>
    <cellStyle name="Normal 40 6 33 3 2" xfId="47233"/>
    <cellStyle name="Normal 40 6 33 4" xfId="23859"/>
    <cellStyle name="Normal 40 6 33 5" xfId="28781"/>
    <cellStyle name="Normal 40 6 33 6" xfId="33703"/>
    <cellStyle name="Normal 40 6 34" xfId="4205"/>
    <cellStyle name="Normal 40 6 34 2" xfId="13418"/>
    <cellStyle name="Normal 40 6 34 3" xfId="18811"/>
    <cellStyle name="Normal 40 6 34 3 2" xfId="47348"/>
    <cellStyle name="Normal 40 6 34 4" xfId="23974"/>
    <cellStyle name="Normal 40 6 34 5" xfId="28896"/>
    <cellStyle name="Normal 40 6 34 6" xfId="33818"/>
    <cellStyle name="Normal 40 6 35" xfId="4332"/>
    <cellStyle name="Normal 40 6 35 2" xfId="13419"/>
    <cellStyle name="Normal 40 6 35 3" xfId="18938"/>
    <cellStyle name="Normal 40 6 35 3 2" xfId="47475"/>
    <cellStyle name="Normal 40 6 35 4" xfId="24101"/>
    <cellStyle name="Normal 40 6 35 5" xfId="29023"/>
    <cellStyle name="Normal 40 6 35 6" xfId="33945"/>
    <cellStyle name="Normal 40 6 36" xfId="4447"/>
    <cellStyle name="Normal 40 6 36 2" xfId="13420"/>
    <cellStyle name="Normal 40 6 36 3" xfId="19052"/>
    <cellStyle name="Normal 40 6 36 3 2" xfId="47589"/>
    <cellStyle name="Normal 40 6 36 4" xfId="24215"/>
    <cellStyle name="Normal 40 6 36 5" xfId="29137"/>
    <cellStyle name="Normal 40 6 36 6" xfId="34059"/>
    <cellStyle name="Normal 40 6 37" xfId="4564"/>
    <cellStyle name="Normal 40 6 37 2" xfId="13421"/>
    <cellStyle name="Normal 40 6 37 3" xfId="19169"/>
    <cellStyle name="Normal 40 6 37 3 2" xfId="47706"/>
    <cellStyle name="Normal 40 6 37 4" xfId="24332"/>
    <cellStyle name="Normal 40 6 37 5" xfId="29254"/>
    <cellStyle name="Normal 40 6 37 6" xfId="34176"/>
    <cellStyle name="Normal 40 6 38" xfId="4680"/>
    <cellStyle name="Normal 40 6 38 2" xfId="13422"/>
    <cellStyle name="Normal 40 6 38 3" xfId="19285"/>
    <cellStyle name="Normal 40 6 38 3 2" xfId="47822"/>
    <cellStyle name="Normal 40 6 38 4" xfId="24448"/>
    <cellStyle name="Normal 40 6 38 5" xfId="29370"/>
    <cellStyle name="Normal 40 6 38 6" xfId="34292"/>
    <cellStyle name="Normal 40 6 39" xfId="4795"/>
    <cellStyle name="Normal 40 6 39 2" xfId="13423"/>
    <cellStyle name="Normal 40 6 39 3" xfId="19400"/>
    <cellStyle name="Normal 40 6 39 3 2" xfId="47937"/>
    <cellStyle name="Normal 40 6 39 4" xfId="24563"/>
    <cellStyle name="Normal 40 6 39 5" xfId="29485"/>
    <cellStyle name="Normal 40 6 39 6" xfId="34407"/>
    <cellStyle name="Normal 40 6 4" xfId="407"/>
    <cellStyle name="Normal 40 6 4 10" xfId="30081"/>
    <cellStyle name="Normal 40 6 4 2" xfId="6295"/>
    <cellStyle name="Normal 40 6 4 2 2" xfId="8132"/>
    <cellStyle name="Normal 40 6 4 2 2 2" xfId="37717"/>
    <cellStyle name="Normal 40 6 4 2 3" xfId="14744"/>
    <cellStyle name="Normal 40 6 4 2 3 2" xfId="43284"/>
    <cellStyle name="Normal 40 6 4 2 4" xfId="35887"/>
    <cellStyle name="Normal 40 6 4 3" xfId="7419"/>
    <cellStyle name="Normal 40 6 4 3 2" xfId="15072"/>
    <cellStyle name="Normal 40 6 4 3 2 2" xfId="43611"/>
    <cellStyle name="Normal 40 6 4 3 3" xfId="37006"/>
    <cellStyle name="Normal 40 6 4 4" xfId="6630"/>
    <cellStyle name="Normal 40 6 4 4 2" xfId="36217"/>
    <cellStyle name="Normal 40 6 4 5" xfId="6294"/>
    <cellStyle name="Normal 40 6 4 5 2" xfId="35886"/>
    <cellStyle name="Normal 40 6 4 6" xfId="13424"/>
    <cellStyle name="Normal 40 6 4 7" xfId="14743"/>
    <cellStyle name="Normal 40 6 4 7 2" xfId="43283"/>
    <cellStyle name="Normal 40 6 4 8" xfId="20237"/>
    <cellStyle name="Normal 40 6 4 9" xfId="25159"/>
    <cellStyle name="Normal 40 6 40" xfId="4916"/>
    <cellStyle name="Normal 40 6 40 2" xfId="13425"/>
    <cellStyle name="Normal 40 6 40 3" xfId="19520"/>
    <cellStyle name="Normal 40 6 40 3 2" xfId="48057"/>
    <cellStyle name="Normal 40 6 40 4" xfId="24683"/>
    <cellStyle name="Normal 40 6 40 5" xfId="29605"/>
    <cellStyle name="Normal 40 6 40 6" xfId="34527"/>
    <cellStyle name="Normal 40 6 41" xfId="5031"/>
    <cellStyle name="Normal 40 6 41 2" xfId="13426"/>
    <cellStyle name="Normal 40 6 41 3" xfId="19635"/>
    <cellStyle name="Normal 40 6 41 3 2" xfId="48172"/>
    <cellStyle name="Normal 40 6 41 4" xfId="24798"/>
    <cellStyle name="Normal 40 6 41 5" xfId="29720"/>
    <cellStyle name="Normal 40 6 41 6" xfId="34642"/>
    <cellStyle name="Normal 40 6 42" xfId="6279"/>
    <cellStyle name="Normal 40 6 42 2" xfId="13350"/>
    <cellStyle name="Normal 40 6 42 3" xfId="14832"/>
    <cellStyle name="Normal 40 6 42 3 2" xfId="43371"/>
    <cellStyle name="Normal 40 6 42 4" xfId="35871"/>
    <cellStyle name="Normal 40 6 43" xfId="8198"/>
    <cellStyle name="Normal 40 6 43 2" xfId="19940"/>
    <cellStyle name="Normal 40 6 43 2 2" xfId="48477"/>
    <cellStyle name="Normal 40 6 43 3" xfId="37783"/>
    <cellStyle name="Normal 40 6 44" xfId="8439"/>
    <cellStyle name="Normal 40 6 44 2" xfId="38024"/>
    <cellStyle name="Normal 40 6 45" xfId="13649"/>
    <cellStyle name="Normal 40 6 45 2" xfId="42189"/>
    <cellStyle name="Normal 40 6 46" xfId="19997"/>
    <cellStyle name="Normal 40 6 47" xfId="24920"/>
    <cellStyle name="Normal 40 6 48" xfId="29841"/>
    <cellStyle name="Normal 40 6 5" xfId="529"/>
    <cellStyle name="Normal 40 6 5 10" xfId="30202"/>
    <cellStyle name="Normal 40 6 5 2" xfId="6297"/>
    <cellStyle name="Normal 40 6 5 2 2" xfId="8133"/>
    <cellStyle name="Normal 40 6 5 2 2 2" xfId="37718"/>
    <cellStyle name="Normal 40 6 5 2 3" xfId="14746"/>
    <cellStyle name="Normal 40 6 5 2 3 2" xfId="43286"/>
    <cellStyle name="Normal 40 6 5 2 4" xfId="35889"/>
    <cellStyle name="Normal 40 6 5 3" xfId="7475"/>
    <cellStyle name="Normal 40 6 5 3 2" xfId="15193"/>
    <cellStyle name="Normal 40 6 5 3 2 2" xfId="43732"/>
    <cellStyle name="Normal 40 6 5 3 3" xfId="37061"/>
    <cellStyle name="Normal 40 6 5 4" xfId="6871"/>
    <cellStyle name="Normal 40 6 5 4 2" xfId="36458"/>
    <cellStyle name="Normal 40 6 5 5" xfId="6296"/>
    <cellStyle name="Normal 40 6 5 5 2" xfId="35888"/>
    <cellStyle name="Normal 40 6 5 6" xfId="13427"/>
    <cellStyle name="Normal 40 6 5 7" xfId="14745"/>
    <cellStyle name="Normal 40 6 5 7 2" xfId="43285"/>
    <cellStyle name="Normal 40 6 5 8" xfId="20358"/>
    <cellStyle name="Normal 40 6 5 9" xfId="25280"/>
    <cellStyle name="Normal 40 6 6" xfId="664"/>
    <cellStyle name="Normal 40 6 6 2" xfId="8124"/>
    <cellStyle name="Normal 40 6 6 2 2" xfId="15325"/>
    <cellStyle name="Normal 40 6 6 2 2 2" xfId="43864"/>
    <cellStyle name="Normal 40 6 6 2 3" xfId="37709"/>
    <cellStyle name="Normal 40 6 6 3" xfId="6298"/>
    <cellStyle name="Normal 40 6 6 3 2" xfId="35890"/>
    <cellStyle name="Normal 40 6 6 4" xfId="13428"/>
    <cellStyle name="Normal 40 6 6 5" xfId="14747"/>
    <cellStyle name="Normal 40 6 6 5 2" xfId="43287"/>
    <cellStyle name="Normal 40 6 6 6" xfId="20490"/>
    <cellStyle name="Normal 40 6 6 7" xfId="25412"/>
    <cellStyle name="Normal 40 6 6 8" xfId="30334"/>
    <cellStyle name="Normal 40 6 7" xfId="778"/>
    <cellStyle name="Normal 40 6 7 2" xfId="6991"/>
    <cellStyle name="Normal 40 6 7 2 2" xfId="36578"/>
    <cellStyle name="Normal 40 6 7 3" xfId="13429"/>
    <cellStyle name="Normal 40 6 7 4" xfId="15439"/>
    <cellStyle name="Normal 40 6 7 4 2" xfId="43978"/>
    <cellStyle name="Normal 40 6 7 5" xfId="20604"/>
    <cellStyle name="Normal 40 6 7 6" xfId="25526"/>
    <cellStyle name="Normal 40 6 7 7" xfId="30448"/>
    <cellStyle name="Normal 40 6 8" xfId="892"/>
    <cellStyle name="Normal 40 6 8 2" xfId="6388"/>
    <cellStyle name="Normal 40 6 8 2 2" xfId="35975"/>
    <cellStyle name="Normal 40 6 8 3" xfId="13430"/>
    <cellStyle name="Normal 40 6 8 4" xfId="15553"/>
    <cellStyle name="Normal 40 6 8 4 2" xfId="44092"/>
    <cellStyle name="Normal 40 6 8 5" xfId="20718"/>
    <cellStyle name="Normal 40 6 8 6" xfId="25640"/>
    <cellStyle name="Normal 40 6 8 7" xfId="30562"/>
    <cellStyle name="Normal 40 6 9" xfId="1039"/>
    <cellStyle name="Normal 40 6 9 2" xfId="13431"/>
    <cellStyle name="Normal 40 6 9 3" xfId="15694"/>
    <cellStyle name="Normal 40 6 9 3 2" xfId="44233"/>
    <cellStyle name="Normal 40 6 9 4" xfId="20859"/>
    <cellStyle name="Normal 40 6 9 5" xfId="25781"/>
    <cellStyle name="Normal 40 6 9 6" xfId="30703"/>
    <cellStyle name="Normal 40 7" xfId="165"/>
    <cellStyle name="Normal 40 7 10" xfId="1198"/>
    <cellStyle name="Normal 40 7 10 2" xfId="13433"/>
    <cellStyle name="Normal 40 7 10 3" xfId="15848"/>
    <cellStyle name="Normal 40 7 10 3 2" xfId="44387"/>
    <cellStyle name="Normal 40 7 10 4" xfId="21013"/>
    <cellStyle name="Normal 40 7 10 5" xfId="25935"/>
    <cellStyle name="Normal 40 7 10 6" xfId="30857"/>
    <cellStyle name="Normal 40 7 11" xfId="1314"/>
    <cellStyle name="Normal 40 7 11 2" xfId="13434"/>
    <cellStyle name="Normal 40 7 11 3" xfId="15963"/>
    <cellStyle name="Normal 40 7 11 3 2" xfId="44502"/>
    <cellStyle name="Normal 40 7 11 4" xfId="21128"/>
    <cellStyle name="Normal 40 7 11 5" xfId="26050"/>
    <cellStyle name="Normal 40 7 11 6" xfId="30972"/>
    <cellStyle name="Normal 40 7 12" xfId="1429"/>
    <cellStyle name="Normal 40 7 12 2" xfId="13435"/>
    <cellStyle name="Normal 40 7 12 3" xfId="16078"/>
    <cellStyle name="Normal 40 7 12 3 2" xfId="44617"/>
    <cellStyle name="Normal 40 7 12 4" xfId="21243"/>
    <cellStyle name="Normal 40 7 12 5" xfId="26165"/>
    <cellStyle name="Normal 40 7 12 6" xfId="31087"/>
    <cellStyle name="Normal 40 7 13" xfId="1544"/>
    <cellStyle name="Normal 40 7 13 2" xfId="13436"/>
    <cellStyle name="Normal 40 7 13 3" xfId="16193"/>
    <cellStyle name="Normal 40 7 13 3 2" xfId="44732"/>
    <cellStyle name="Normal 40 7 13 4" xfId="21358"/>
    <cellStyle name="Normal 40 7 13 5" xfId="26280"/>
    <cellStyle name="Normal 40 7 13 6" xfId="31202"/>
    <cellStyle name="Normal 40 7 14" xfId="1658"/>
    <cellStyle name="Normal 40 7 14 2" xfId="13437"/>
    <cellStyle name="Normal 40 7 14 3" xfId="16307"/>
    <cellStyle name="Normal 40 7 14 3 2" xfId="44846"/>
    <cellStyle name="Normal 40 7 14 4" xfId="21472"/>
    <cellStyle name="Normal 40 7 14 5" xfId="26394"/>
    <cellStyle name="Normal 40 7 14 6" xfId="31316"/>
    <cellStyle name="Normal 40 7 15" xfId="1772"/>
    <cellStyle name="Normal 40 7 15 2" xfId="13438"/>
    <cellStyle name="Normal 40 7 15 3" xfId="16421"/>
    <cellStyle name="Normal 40 7 15 3 2" xfId="44960"/>
    <cellStyle name="Normal 40 7 15 4" xfId="21586"/>
    <cellStyle name="Normal 40 7 15 5" xfId="26508"/>
    <cellStyle name="Normal 40 7 15 6" xfId="31430"/>
    <cellStyle name="Normal 40 7 16" xfId="1886"/>
    <cellStyle name="Normal 40 7 16 2" xfId="13439"/>
    <cellStyle name="Normal 40 7 16 3" xfId="16535"/>
    <cellStyle name="Normal 40 7 16 3 2" xfId="45074"/>
    <cellStyle name="Normal 40 7 16 4" xfId="21700"/>
    <cellStyle name="Normal 40 7 16 5" xfId="26622"/>
    <cellStyle name="Normal 40 7 16 6" xfId="31544"/>
    <cellStyle name="Normal 40 7 17" xfId="2000"/>
    <cellStyle name="Normal 40 7 17 2" xfId="13440"/>
    <cellStyle name="Normal 40 7 17 3" xfId="16649"/>
    <cellStyle name="Normal 40 7 17 3 2" xfId="45188"/>
    <cellStyle name="Normal 40 7 17 4" xfId="21814"/>
    <cellStyle name="Normal 40 7 17 5" xfId="26736"/>
    <cellStyle name="Normal 40 7 17 6" xfId="31658"/>
    <cellStyle name="Normal 40 7 18" xfId="2115"/>
    <cellStyle name="Normal 40 7 18 2" xfId="13441"/>
    <cellStyle name="Normal 40 7 18 3" xfId="16764"/>
    <cellStyle name="Normal 40 7 18 3 2" xfId="45303"/>
    <cellStyle name="Normal 40 7 18 4" xfId="21929"/>
    <cellStyle name="Normal 40 7 18 5" xfId="26851"/>
    <cellStyle name="Normal 40 7 18 6" xfId="31773"/>
    <cellStyle name="Normal 40 7 19" xfId="2461"/>
    <cellStyle name="Normal 40 7 19 2" xfId="13442"/>
    <cellStyle name="Normal 40 7 19 3" xfId="17072"/>
    <cellStyle name="Normal 40 7 19 3 2" xfId="45609"/>
    <cellStyle name="Normal 40 7 19 4" xfId="22235"/>
    <cellStyle name="Normal 40 7 19 5" xfId="27157"/>
    <cellStyle name="Normal 40 7 19 6" xfId="32079"/>
    <cellStyle name="Normal 40 7 2" xfId="230"/>
    <cellStyle name="Normal 40 7 2 10" xfId="1379"/>
    <cellStyle name="Normal 40 7 2 10 2" xfId="13444"/>
    <cellStyle name="Normal 40 7 2 10 3" xfId="16028"/>
    <cellStyle name="Normal 40 7 2 10 3 2" xfId="44567"/>
    <cellStyle name="Normal 40 7 2 10 4" xfId="21193"/>
    <cellStyle name="Normal 40 7 2 10 5" xfId="26115"/>
    <cellStyle name="Normal 40 7 2 10 6" xfId="31037"/>
    <cellStyle name="Normal 40 7 2 11" xfId="1494"/>
    <cellStyle name="Normal 40 7 2 11 2" xfId="13445"/>
    <cellStyle name="Normal 40 7 2 11 3" xfId="16143"/>
    <cellStyle name="Normal 40 7 2 11 3 2" xfId="44682"/>
    <cellStyle name="Normal 40 7 2 11 4" xfId="21308"/>
    <cellStyle name="Normal 40 7 2 11 5" xfId="26230"/>
    <cellStyle name="Normal 40 7 2 11 6" xfId="31152"/>
    <cellStyle name="Normal 40 7 2 12" xfId="1609"/>
    <cellStyle name="Normal 40 7 2 12 2" xfId="13446"/>
    <cellStyle name="Normal 40 7 2 12 3" xfId="16258"/>
    <cellStyle name="Normal 40 7 2 12 3 2" xfId="44797"/>
    <cellStyle name="Normal 40 7 2 12 4" xfId="21423"/>
    <cellStyle name="Normal 40 7 2 12 5" xfId="26345"/>
    <cellStyle name="Normal 40 7 2 12 6" xfId="31267"/>
    <cellStyle name="Normal 40 7 2 13" xfId="1723"/>
    <cellStyle name="Normal 40 7 2 13 2" xfId="13447"/>
    <cellStyle name="Normal 40 7 2 13 3" xfId="16372"/>
    <cellStyle name="Normal 40 7 2 13 3 2" xfId="44911"/>
    <cellStyle name="Normal 40 7 2 13 4" xfId="21537"/>
    <cellStyle name="Normal 40 7 2 13 5" xfId="26459"/>
    <cellStyle name="Normal 40 7 2 13 6" xfId="31381"/>
    <cellStyle name="Normal 40 7 2 14" xfId="1837"/>
    <cellStyle name="Normal 40 7 2 14 2" xfId="13448"/>
    <cellStyle name="Normal 40 7 2 14 3" xfId="16486"/>
    <cellStyle name="Normal 40 7 2 14 3 2" xfId="45025"/>
    <cellStyle name="Normal 40 7 2 14 4" xfId="21651"/>
    <cellStyle name="Normal 40 7 2 14 5" xfId="26573"/>
    <cellStyle name="Normal 40 7 2 14 6" xfId="31495"/>
    <cellStyle name="Normal 40 7 2 15" xfId="1951"/>
    <cellStyle name="Normal 40 7 2 15 2" xfId="13449"/>
    <cellStyle name="Normal 40 7 2 15 3" xfId="16600"/>
    <cellStyle name="Normal 40 7 2 15 3 2" xfId="45139"/>
    <cellStyle name="Normal 40 7 2 15 4" xfId="21765"/>
    <cellStyle name="Normal 40 7 2 15 5" xfId="26687"/>
    <cellStyle name="Normal 40 7 2 15 6" xfId="31609"/>
    <cellStyle name="Normal 40 7 2 16" xfId="2065"/>
    <cellStyle name="Normal 40 7 2 16 2" xfId="13450"/>
    <cellStyle name="Normal 40 7 2 16 3" xfId="16714"/>
    <cellStyle name="Normal 40 7 2 16 3 2" xfId="45253"/>
    <cellStyle name="Normal 40 7 2 16 4" xfId="21879"/>
    <cellStyle name="Normal 40 7 2 16 5" xfId="26801"/>
    <cellStyle name="Normal 40 7 2 16 6" xfId="31723"/>
    <cellStyle name="Normal 40 7 2 17" xfId="2180"/>
    <cellStyle name="Normal 40 7 2 17 2" xfId="13451"/>
    <cellStyle name="Normal 40 7 2 17 3" xfId="16829"/>
    <cellStyle name="Normal 40 7 2 17 3 2" xfId="45368"/>
    <cellStyle name="Normal 40 7 2 17 4" xfId="21994"/>
    <cellStyle name="Normal 40 7 2 17 5" xfId="26916"/>
    <cellStyle name="Normal 40 7 2 17 6" xfId="31838"/>
    <cellStyle name="Normal 40 7 2 18" xfId="2526"/>
    <cellStyle name="Normal 40 7 2 18 2" xfId="13452"/>
    <cellStyle name="Normal 40 7 2 18 3" xfId="17137"/>
    <cellStyle name="Normal 40 7 2 18 3 2" xfId="45674"/>
    <cellStyle name="Normal 40 7 2 18 4" xfId="22300"/>
    <cellStyle name="Normal 40 7 2 18 5" xfId="27222"/>
    <cellStyle name="Normal 40 7 2 18 6" xfId="32144"/>
    <cellStyle name="Normal 40 7 2 19" xfId="2645"/>
    <cellStyle name="Normal 40 7 2 19 2" xfId="13453"/>
    <cellStyle name="Normal 40 7 2 19 3" xfId="17256"/>
    <cellStyle name="Normal 40 7 2 19 3 2" xfId="45793"/>
    <cellStyle name="Normal 40 7 2 19 4" xfId="22419"/>
    <cellStyle name="Normal 40 7 2 19 5" xfId="27341"/>
    <cellStyle name="Normal 40 7 2 19 6" xfId="32263"/>
    <cellStyle name="Normal 40 7 2 2" xfId="362"/>
    <cellStyle name="Normal 40 7 2 2 10" xfId="20192"/>
    <cellStyle name="Normal 40 7 2 2 11" xfId="25110"/>
    <cellStyle name="Normal 40 7 2 2 12" xfId="30036"/>
    <cellStyle name="Normal 40 7 2 2 2" xfId="2298"/>
    <cellStyle name="Normal 40 7 2 2 2 10" xfId="31953"/>
    <cellStyle name="Normal 40 7 2 2 2 2" xfId="6303"/>
    <cellStyle name="Normal 40 7 2 2 2 2 2" xfId="8137"/>
    <cellStyle name="Normal 40 7 2 2 2 2 2 2" xfId="37722"/>
    <cellStyle name="Normal 40 7 2 2 2 2 3" xfId="14750"/>
    <cellStyle name="Normal 40 7 2 2 2 2 3 2" xfId="43290"/>
    <cellStyle name="Normal 40 7 2 2 2 2 4" xfId="35895"/>
    <cellStyle name="Normal 40 7 2 2 2 3" xfId="7420"/>
    <cellStyle name="Normal 40 7 2 2 2 3 2" xfId="16944"/>
    <cellStyle name="Normal 40 7 2 2 2 3 2 2" xfId="45483"/>
    <cellStyle name="Normal 40 7 2 2 2 3 3" xfId="37007"/>
    <cellStyle name="Normal 40 7 2 2 2 4" xfId="6825"/>
    <cellStyle name="Normal 40 7 2 2 2 4 2" xfId="36412"/>
    <cellStyle name="Normal 40 7 2 2 2 5" xfId="6302"/>
    <cellStyle name="Normal 40 7 2 2 2 5 2" xfId="35894"/>
    <cellStyle name="Normal 40 7 2 2 2 6" xfId="13455"/>
    <cellStyle name="Normal 40 7 2 2 2 7" xfId="14749"/>
    <cellStyle name="Normal 40 7 2 2 2 7 2" xfId="43289"/>
    <cellStyle name="Normal 40 7 2 2 2 8" xfId="22109"/>
    <cellStyle name="Normal 40 7 2 2 2 9" xfId="27031"/>
    <cellStyle name="Normal 40 7 2 2 3" xfId="6304"/>
    <cellStyle name="Normal 40 7 2 2 3 2" xfId="8136"/>
    <cellStyle name="Normal 40 7 2 2 3 2 2" xfId="37721"/>
    <cellStyle name="Normal 40 7 2 2 3 3" xfId="13454"/>
    <cellStyle name="Normal 40 7 2 2 3 4" xfId="14751"/>
    <cellStyle name="Normal 40 7 2 2 3 4 2" xfId="43291"/>
    <cellStyle name="Normal 40 7 2 2 3 5" xfId="35896"/>
    <cellStyle name="Normal 40 7 2 2 4" xfId="7181"/>
    <cellStyle name="Normal 40 7 2 2 4 2" xfId="15027"/>
    <cellStyle name="Normal 40 7 2 2 4 2 2" xfId="43566"/>
    <cellStyle name="Normal 40 7 2 2 4 3" xfId="36768"/>
    <cellStyle name="Normal 40 7 2 2 5" xfId="6583"/>
    <cellStyle name="Normal 40 7 2 2 5 2" xfId="19946"/>
    <cellStyle name="Normal 40 7 2 2 5 2 2" xfId="48483"/>
    <cellStyle name="Normal 40 7 2 2 5 3" xfId="36170"/>
    <cellStyle name="Normal 40 7 2 2 6" xfId="6301"/>
    <cellStyle name="Normal 40 7 2 2 6 2" xfId="35893"/>
    <cellStyle name="Normal 40 7 2 2 7" xfId="8388"/>
    <cellStyle name="Normal 40 7 2 2 7 2" xfId="37973"/>
    <cellStyle name="Normal 40 7 2 2 8" xfId="8629"/>
    <cellStyle name="Normal 40 7 2 2 8 2" xfId="38214"/>
    <cellStyle name="Normal 40 7 2 2 9" xfId="14748"/>
    <cellStyle name="Normal 40 7 2 2 9 2" xfId="43288"/>
    <cellStyle name="Normal 40 7 2 20" xfId="2763"/>
    <cellStyle name="Normal 40 7 2 20 2" xfId="13456"/>
    <cellStyle name="Normal 40 7 2 20 3" xfId="17374"/>
    <cellStyle name="Normal 40 7 2 20 3 2" xfId="45911"/>
    <cellStyle name="Normal 40 7 2 20 4" xfId="22537"/>
    <cellStyle name="Normal 40 7 2 20 5" xfId="27459"/>
    <cellStyle name="Normal 40 7 2 20 6" xfId="32381"/>
    <cellStyle name="Normal 40 7 2 21" xfId="2882"/>
    <cellStyle name="Normal 40 7 2 21 2" xfId="13457"/>
    <cellStyle name="Normal 40 7 2 21 3" xfId="17493"/>
    <cellStyle name="Normal 40 7 2 21 3 2" xfId="46030"/>
    <cellStyle name="Normal 40 7 2 21 4" xfId="22656"/>
    <cellStyle name="Normal 40 7 2 21 5" xfId="27578"/>
    <cellStyle name="Normal 40 7 2 21 6" xfId="32500"/>
    <cellStyle name="Normal 40 7 2 22" xfId="2998"/>
    <cellStyle name="Normal 40 7 2 22 2" xfId="13458"/>
    <cellStyle name="Normal 40 7 2 22 3" xfId="17609"/>
    <cellStyle name="Normal 40 7 2 22 3 2" xfId="46146"/>
    <cellStyle name="Normal 40 7 2 22 4" xfId="22772"/>
    <cellStyle name="Normal 40 7 2 22 5" xfId="27694"/>
    <cellStyle name="Normal 40 7 2 22 6" xfId="32616"/>
    <cellStyle name="Normal 40 7 2 23" xfId="3116"/>
    <cellStyle name="Normal 40 7 2 23 2" xfId="13459"/>
    <cellStyle name="Normal 40 7 2 23 3" xfId="17727"/>
    <cellStyle name="Normal 40 7 2 23 3 2" xfId="46264"/>
    <cellStyle name="Normal 40 7 2 23 4" xfId="22890"/>
    <cellStyle name="Normal 40 7 2 23 5" xfId="27812"/>
    <cellStyle name="Normal 40 7 2 23 6" xfId="32734"/>
    <cellStyle name="Normal 40 7 2 24" xfId="3234"/>
    <cellStyle name="Normal 40 7 2 24 2" xfId="13460"/>
    <cellStyle name="Normal 40 7 2 24 3" xfId="17844"/>
    <cellStyle name="Normal 40 7 2 24 3 2" xfId="46381"/>
    <cellStyle name="Normal 40 7 2 24 4" xfId="23007"/>
    <cellStyle name="Normal 40 7 2 24 5" xfId="27929"/>
    <cellStyle name="Normal 40 7 2 24 6" xfId="32851"/>
    <cellStyle name="Normal 40 7 2 25" xfId="3351"/>
    <cellStyle name="Normal 40 7 2 25 2" xfId="13461"/>
    <cellStyle name="Normal 40 7 2 25 3" xfId="17961"/>
    <cellStyle name="Normal 40 7 2 25 3 2" xfId="46498"/>
    <cellStyle name="Normal 40 7 2 25 4" xfId="23124"/>
    <cellStyle name="Normal 40 7 2 25 5" xfId="28046"/>
    <cellStyle name="Normal 40 7 2 25 6" xfId="32968"/>
    <cellStyle name="Normal 40 7 2 26" xfId="3468"/>
    <cellStyle name="Normal 40 7 2 26 2" xfId="13462"/>
    <cellStyle name="Normal 40 7 2 26 3" xfId="18078"/>
    <cellStyle name="Normal 40 7 2 26 3 2" xfId="46615"/>
    <cellStyle name="Normal 40 7 2 26 4" xfId="23241"/>
    <cellStyle name="Normal 40 7 2 26 5" xfId="28163"/>
    <cellStyle name="Normal 40 7 2 26 6" xfId="33085"/>
    <cellStyle name="Normal 40 7 2 27" xfId="3582"/>
    <cellStyle name="Normal 40 7 2 27 2" xfId="13463"/>
    <cellStyle name="Normal 40 7 2 27 3" xfId="18192"/>
    <cellStyle name="Normal 40 7 2 27 3 2" xfId="46729"/>
    <cellStyle name="Normal 40 7 2 27 4" xfId="23355"/>
    <cellStyle name="Normal 40 7 2 27 5" xfId="28277"/>
    <cellStyle name="Normal 40 7 2 27 6" xfId="33199"/>
    <cellStyle name="Normal 40 7 2 28" xfId="3699"/>
    <cellStyle name="Normal 40 7 2 28 2" xfId="13464"/>
    <cellStyle name="Normal 40 7 2 28 3" xfId="18308"/>
    <cellStyle name="Normal 40 7 2 28 3 2" xfId="46845"/>
    <cellStyle name="Normal 40 7 2 28 4" xfId="23471"/>
    <cellStyle name="Normal 40 7 2 28 5" xfId="28393"/>
    <cellStyle name="Normal 40 7 2 28 6" xfId="33315"/>
    <cellStyle name="Normal 40 7 2 29" xfId="3815"/>
    <cellStyle name="Normal 40 7 2 29 2" xfId="13465"/>
    <cellStyle name="Normal 40 7 2 29 3" xfId="18423"/>
    <cellStyle name="Normal 40 7 2 29 3 2" xfId="46960"/>
    <cellStyle name="Normal 40 7 2 29 4" xfId="23586"/>
    <cellStyle name="Normal 40 7 2 29 5" xfId="28508"/>
    <cellStyle name="Normal 40 7 2 29 6" xfId="33430"/>
    <cellStyle name="Normal 40 7 2 3" xfId="482"/>
    <cellStyle name="Normal 40 7 2 3 10" xfId="30156"/>
    <cellStyle name="Normal 40 7 2 3 2" xfId="6306"/>
    <cellStyle name="Normal 40 7 2 3 2 2" xfId="8138"/>
    <cellStyle name="Normal 40 7 2 3 2 2 2" xfId="37723"/>
    <cellStyle name="Normal 40 7 2 3 2 3" xfId="14753"/>
    <cellStyle name="Normal 40 7 2 3 2 3 2" xfId="43293"/>
    <cellStyle name="Normal 40 7 2 3 2 4" xfId="35898"/>
    <cellStyle name="Normal 40 7 2 3 3" xfId="7421"/>
    <cellStyle name="Normal 40 7 2 3 3 2" xfId="15147"/>
    <cellStyle name="Normal 40 7 2 3 3 2 2" xfId="43686"/>
    <cellStyle name="Normal 40 7 2 3 3 3" xfId="37008"/>
    <cellStyle name="Normal 40 7 2 3 4" xfId="6705"/>
    <cellStyle name="Normal 40 7 2 3 4 2" xfId="36292"/>
    <cellStyle name="Normal 40 7 2 3 5" xfId="6305"/>
    <cellStyle name="Normal 40 7 2 3 5 2" xfId="35897"/>
    <cellStyle name="Normal 40 7 2 3 6" xfId="13466"/>
    <cellStyle name="Normal 40 7 2 3 7" xfId="14752"/>
    <cellStyle name="Normal 40 7 2 3 7 2" xfId="43292"/>
    <cellStyle name="Normal 40 7 2 3 8" xfId="20312"/>
    <cellStyle name="Normal 40 7 2 3 9" xfId="25234"/>
    <cellStyle name="Normal 40 7 2 30" xfId="3932"/>
    <cellStyle name="Normal 40 7 2 30 2" xfId="13467"/>
    <cellStyle name="Normal 40 7 2 30 3" xfId="18539"/>
    <cellStyle name="Normal 40 7 2 30 3 2" xfId="47076"/>
    <cellStyle name="Normal 40 7 2 30 4" xfId="23702"/>
    <cellStyle name="Normal 40 7 2 30 5" xfId="28624"/>
    <cellStyle name="Normal 40 7 2 30 6" xfId="33546"/>
    <cellStyle name="Normal 40 7 2 31" xfId="4050"/>
    <cellStyle name="Normal 40 7 2 31 2" xfId="13468"/>
    <cellStyle name="Normal 40 7 2 31 3" xfId="18657"/>
    <cellStyle name="Normal 40 7 2 31 3 2" xfId="47194"/>
    <cellStyle name="Normal 40 7 2 31 4" xfId="23820"/>
    <cellStyle name="Normal 40 7 2 31 5" xfId="28742"/>
    <cellStyle name="Normal 40 7 2 31 6" xfId="33664"/>
    <cellStyle name="Normal 40 7 2 32" xfId="4165"/>
    <cellStyle name="Normal 40 7 2 32 2" xfId="13469"/>
    <cellStyle name="Normal 40 7 2 32 3" xfId="18771"/>
    <cellStyle name="Normal 40 7 2 32 3 2" xfId="47308"/>
    <cellStyle name="Normal 40 7 2 32 4" xfId="23934"/>
    <cellStyle name="Normal 40 7 2 32 5" xfId="28856"/>
    <cellStyle name="Normal 40 7 2 32 6" xfId="33778"/>
    <cellStyle name="Normal 40 7 2 33" xfId="4280"/>
    <cellStyle name="Normal 40 7 2 33 2" xfId="13470"/>
    <cellStyle name="Normal 40 7 2 33 3" xfId="18886"/>
    <cellStyle name="Normal 40 7 2 33 3 2" xfId="47423"/>
    <cellStyle name="Normal 40 7 2 33 4" xfId="24049"/>
    <cellStyle name="Normal 40 7 2 33 5" xfId="28971"/>
    <cellStyle name="Normal 40 7 2 33 6" xfId="33893"/>
    <cellStyle name="Normal 40 7 2 34" xfId="4407"/>
    <cellStyle name="Normal 40 7 2 34 2" xfId="13471"/>
    <cellStyle name="Normal 40 7 2 34 3" xfId="19013"/>
    <cellStyle name="Normal 40 7 2 34 3 2" xfId="47550"/>
    <cellStyle name="Normal 40 7 2 34 4" xfId="24176"/>
    <cellStyle name="Normal 40 7 2 34 5" xfId="29098"/>
    <cellStyle name="Normal 40 7 2 34 6" xfId="34020"/>
    <cellStyle name="Normal 40 7 2 35" xfId="4522"/>
    <cellStyle name="Normal 40 7 2 35 2" xfId="13472"/>
    <cellStyle name="Normal 40 7 2 35 3" xfId="19127"/>
    <cellStyle name="Normal 40 7 2 35 3 2" xfId="47664"/>
    <cellStyle name="Normal 40 7 2 35 4" xfId="24290"/>
    <cellStyle name="Normal 40 7 2 35 5" xfId="29212"/>
    <cellStyle name="Normal 40 7 2 35 6" xfId="34134"/>
    <cellStyle name="Normal 40 7 2 36" xfId="4639"/>
    <cellStyle name="Normal 40 7 2 36 2" xfId="13473"/>
    <cellStyle name="Normal 40 7 2 36 3" xfId="19244"/>
    <cellStyle name="Normal 40 7 2 36 3 2" xfId="47781"/>
    <cellStyle name="Normal 40 7 2 36 4" xfId="24407"/>
    <cellStyle name="Normal 40 7 2 36 5" xfId="29329"/>
    <cellStyle name="Normal 40 7 2 36 6" xfId="34251"/>
    <cellStyle name="Normal 40 7 2 37" xfId="4755"/>
    <cellStyle name="Normal 40 7 2 37 2" xfId="13474"/>
    <cellStyle name="Normal 40 7 2 37 3" xfId="19360"/>
    <cellStyle name="Normal 40 7 2 37 3 2" xfId="47897"/>
    <cellStyle name="Normal 40 7 2 37 4" xfId="24523"/>
    <cellStyle name="Normal 40 7 2 37 5" xfId="29445"/>
    <cellStyle name="Normal 40 7 2 37 6" xfId="34367"/>
    <cellStyle name="Normal 40 7 2 38" xfId="4870"/>
    <cellStyle name="Normal 40 7 2 38 2" xfId="13475"/>
    <cellStyle name="Normal 40 7 2 38 3" xfId="19475"/>
    <cellStyle name="Normal 40 7 2 38 3 2" xfId="48012"/>
    <cellStyle name="Normal 40 7 2 38 4" xfId="24638"/>
    <cellStyle name="Normal 40 7 2 38 5" xfId="29560"/>
    <cellStyle name="Normal 40 7 2 38 6" xfId="34482"/>
    <cellStyle name="Normal 40 7 2 39" xfId="4991"/>
    <cellStyle name="Normal 40 7 2 39 2" xfId="13476"/>
    <cellStyle name="Normal 40 7 2 39 3" xfId="19595"/>
    <cellStyle name="Normal 40 7 2 39 3 2" xfId="48132"/>
    <cellStyle name="Normal 40 7 2 39 4" xfId="24758"/>
    <cellStyle name="Normal 40 7 2 39 5" xfId="29680"/>
    <cellStyle name="Normal 40 7 2 39 6" xfId="34602"/>
    <cellStyle name="Normal 40 7 2 4" xfId="604"/>
    <cellStyle name="Normal 40 7 2 4 10" xfId="30277"/>
    <cellStyle name="Normal 40 7 2 4 2" xfId="6308"/>
    <cellStyle name="Normal 40 7 2 4 2 2" xfId="8139"/>
    <cellStyle name="Normal 40 7 2 4 2 2 2" xfId="37724"/>
    <cellStyle name="Normal 40 7 2 4 2 3" xfId="14755"/>
    <cellStyle name="Normal 40 7 2 4 2 3 2" xfId="43295"/>
    <cellStyle name="Normal 40 7 2 4 2 4" xfId="35900"/>
    <cellStyle name="Normal 40 7 2 4 3" xfId="7550"/>
    <cellStyle name="Normal 40 7 2 4 3 2" xfId="15268"/>
    <cellStyle name="Normal 40 7 2 4 3 2 2" xfId="43807"/>
    <cellStyle name="Normal 40 7 2 4 3 3" xfId="37136"/>
    <cellStyle name="Normal 40 7 2 4 4" xfId="6946"/>
    <cellStyle name="Normal 40 7 2 4 4 2" xfId="36533"/>
    <cellStyle name="Normal 40 7 2 4 5" xfId="6307"/>
    <cellStyle name="Normal 40 7 2 4 5 2" xfId="35899"/>
    <cellStyle name="Normal 40 7 2 4 6" xfId="13477"/>
    <cellStyle name="Normal 40 7 2 4 7" xfId="14754"/>
    <cellStyle name="Normal 40 7 2 4 7 2" xfId="43294"/>
    <cellStyle name="Normal 40 7 2 4 8" xfId="20433"/>
    <cellStyle name="Normal 40 7 2 4 9" xfId="25355"/>
    <cellStyle name="Normal 40 7 2 40" xfId="5106"/>
    <cellStyle name="Normal 40 7 2 40 2" xfId="13478"/>
    <cellStyle name="Normal 40 7 2 40 3" xfId="19710"/>
    <cellStyle name="Normal 40 7 2 40 3 2" xfId="48247"/>
    <cellStyle name="Normal 40 7 2 40 4" xfId="24873"/>
    <cellStyle name="Normal 40 7 2 40 5" xfId="29795"/>
    <cellStyle name="Normal 40 7 2 40 6" xfId="34717"/>
    <cellStyle name="Normal 40 7 2 41" xfId="6300"/>
    <cellStyle name="Normal 40 7 2 41 2" xfId="13443"/>
    <cellStyle name="Normal 40 7 2 41 3" xfId="14907"/>
    <cellStyle name="Normal 40 7 2 41 3 2" xfId="43446"/>
    <cellStyle name="Normal 40 7 2 41 4" xfId="35892"/>
    <cellStyle name="Normal 40 7 2 42" xfId="8273"/>
    <cellStyle name="Normal 40 7 2 42 2" xfId="19945"/>
    <cellStyle name="Normal 40 7 2 42 2 2" xfId="48482"/>
    <cellStyle name="Normal 40 7 2 42 3" xfId="37858"/>
    <cellStyle name="Normal 40 7 2 43" xfId="8514"/>
    <cellStyle name="Normal 40 7 2 43 2" xfId="38099"/>
    <cellStyle name="Normal 40 7 2 44" xfId="13724"/>
    <cellStyle name="Normal 40 7 2 44 2" xfId="42264"/>
    <cellStyle name="Normal 40 7 2 45" xfId="20072"/>
    <cellStyle name="Normal 40 7 2 46" xfId="24995"/>
    <cellStyle name="Normal 40 7 2 47" xfId="29916"/>
    <cellStyle name="Normal 40 7 2 5" xfId="739"/>
    <cellStyle name="Normal 40 7 2 5 2" xfId="8135"/>
    <cellStyle name="Normal 40 7 2 5 2 2" xfId="15400"/>
    <cellStyle name="Normal 40 7 2 5 2 2 2" xfId="43939"/>
    <cellStyle name="Normal 40 7 2 5 2 3" xfId="37720"/>
    <cellStyle name="Normal 40 7 2 5 3" xfId="6309"/>
    <cellStyle name="Normal 40 7 2 5 3 2" xfId="35901"/>
    <cellStyle name="Normal 40 7 2 5 4" xfId="13479"/>
    <cellStyle name="Normal 40 7 2 5 5" xfId="14756"/>
    <cellStyle name="Normal 40 7 2 5 5 2" xfId="43296"/>
    <cellStyle name="Normal 40 7 2 5 6" xfId="20565"/>
    <cellStyle name="Normal 40 7 2 5 7" xfId="25487"/>
    <cellStyle name="Normal 40 7 2 5 8" xfId="30409"/>
    <cellStyle name="Normal 40 7 2 6" xfId="853"/>
    <cellStyle name="Normal 40 7 2 6 2" xfId="7066"/>
    <cellStyle name="Normal 40 7 2 6 2 2" xfId="36653"/>
    <cellStyle name="Normal 40 7 2 6 3" xfId="13480"/>
    <cellStyle name="Normal 40 7 2 6 4" xfId="15514"/>
    <cellStyle name="Normal 40 7 2 6 4 2" xfId="44053"/>
    <cellStyle name="Normal 40 7 2 6 5" xfId="20679"/>
    <cellStyle name="Normal 40 7 2 6 6" xfId="25601"/>
    <cellStyle name="Normal 40 7 2 6 7" xfId="30523"/>
    <cellStyle name="Normal 40 7 2 7" xfId="967"/>
    <cellStyle name="Normal 40 7 2 7 2" xfId="6463"/>
    <cellStyle name="Normal 40 7 2 7 2 2" xfId="36050"/>
    <cellStyle name="Normal 40 7 2 7 3" xfId="13481"/>
    <cellStyle name="Normal 40 7 2 7 4" xfId="15628"/>
    <cellStyle name="Normal 40 7 2 7 4 2" xfId="44167"/>
    <cellStyle name="Normal 40 7 2 7 5" xfId="20793"/>
    <cellStyle name="Normal 40 7 2 7 6" xfId="25715"/>
    <cellStyle name="Normal 40 7 2 7 7" xfId="30637"/>
    <cellStyle name="Normal 40 7 2 8" xfId="1114"/>
    <cellStyle name="Normal 40 7 2 8 2" xfId="13482"/>
    <cellStyle name="Normal 40 7 2 8 3" xfId="15769"/>
    <cellStyle name="Normal 40 7 2 8 3 2" xfId="44308"/>
    <cellStyle name="Normal 40 7 2 8 4" xfId="20934"/>
    <cellStyle name="Normal 40 7 2 8 5" xfId="25856"/>
    <cellStyle name="Normal 40 7 2 8 6" xfId="30778"/>
    <cellStyle name="Normal 40 7 2 9" xfId="1263"/>
    <cellStyle name="Normal 40 7 2 9 2" xfId="13483"/>
    <cellStyle name="Normal 40 7 2 9 3" xfId="15913"/>
    <cellStyle name="Normal 40 7 2 9 3 2" xfId="44452"/>
    <cellStyle name="Normal 40 7 2 9 4" xfId="21078"/>
    <cellStyle name="Normal 40 7 2 9 5" xfId="26000"/>
    <cellStyle name="Normal 40 7 2 9 6" xfId="30922"/>
    <cellStyle name="Normal 40 7 20" xfId="2580"/>
    <cellStyle name="Normal 40 7 20 2" xfId="13484"/>
    <cellStyle name="Normal 40 7 20 3" xfId="17191"/>
    <cellStyle name="Normal 40 7 20 3 2" xfId="45728"/>
    <cellStyle name="Normal 40 7 20 4" xfId="22354"/>
    <cellStyle name="Normal 40 7 20 5" xfId="27276"/>
    <cellStyle name="Normal 40 7 20 6" xfId="32198"/>
    <cellStyle name="Normal 40 7 21" xfId="2698"/>
    <cellStyle name="Normal 40 7 21 2" xfId="13485"/>
    <cellStyle name="Normal 40 7 21 3" xfId="17309"/>
    <cellStyle name="Normal 40 7 21 3 2" xfId="45846"/>
    <cellStyle name="Normal 40 7 21 4" xfId="22472"/>
    <cellStyle name="Normal 40 7 21 5" xfId="27394"/>
    <cellStyle name="Normal 40 7 21 6" xfId="32316"/>
    <cellStyle name="Normal 40 7 22" xfId="2817"/>
    <cellStyle name="Normal 40 7 22 2" xfId="13486"/>
    <cellStyle name="Normal 40 7 22 3" xfId="17428"/>
    <cellStyle name="Normal 40 7 22 3 2" xfId="45965"/>
    <cellStyle name="Normal 40 7 22 4" xfId="22591"/>
    <cellStyle name="Normal 40 7 22 5" xfId="27513"/>
    <cellStyle name="Normal 40 7 22 6" xfId="32435"/>
    <cellStyle name="Normal 40 7 23" xfId="2933"/>
    <cellStyle name="Normal 40 7 23 2" xfId="13487"/>
    <cellStyle name="Normal 40 7 23 3" xfId="17544"/>
    <cellStyle name="Normal 40 7 23 3 2" xfId="46081"/>
    <cellStyle name="Normal 40 7 23 4" xfId="22707"/>
    <cellStyle name="Normal 40 7 23 5" xfId="27629"/>
    <cellStyle name="Normal 40 7 23 6" xfId="32551"/>
    <cellStyle name="Normal 40 7 24" xfId="3051"/>
    <cellStyle name="Normal 40 7 24 2" xfId="13488"/>
    <cellStyle name="Normal 40 7 24 3" xfId="17662"/>
    <cellStyle name="Normal 40 7 24 3 2" xfId="46199"/>
    <cellStyle name="Normal 40 7 24 4" xfId="22825"/>
    <cellStyle name="Normal 40 7 24 5" xfId="27747"/>
    <cellStyle name="Normal 40 7 24 6" xfId="32669"/>
    <cellStyle name="Normal 40 7 25" xfId="3169"/>
    <cellStyle name="Normal 40 7 25 2" xfId="13489"/>
    <cellStyle name="Normal 40 7 25 3" xfId="17779"/>
    <cellStyle name="Normal 40 7 25 3 2" xfId="46316"/>
    <cellStyle name="Normal 40 7 25 4" xfId="22942"/>
    <cellStyle name="Normal 40 7 25 5" xfId="27864"/>
    <cellStyle name="Normal 40 7 25 6" xfId="32786"/>
    <cellStyle name="Normal 40 7 26" xfId="3286"/>
    <cellStyle name="Normal 40 7 26 2" xfId="13490"/>
    <cellStyle name="Normal 40 7 26 3" xfId="17896"/>
    <cellStyle name="Normal 40 7 26 3 2" xfId="46433"/>
    <cellStyle name="Normal 40 7 26 4" xfId="23059"/>
    <cellStyle name="Normal 40 7 26 5" xfId="27981"/>
    <cellStyle name="Normal 40 7 26 6" xfId="32903"/>
    <cellStyle name="Normal 40 7 27" xfId="3403"/>
    <cellStyle name="Normal 40 7 27 2" xfId="13491"/>
    <cellStyle name="Normal 40 7 27 3" xfId="18013"/>
    <cellStyle name="Normal 40 7 27 3 2" xfId="46550"/>
    <cellStyle name="Normal 40 7 27 4" xfId="23176"/>
    <cellStyle name="Normal 40 7 27 5" xfId="28098"/>
    <cellStyle name="Normal 40 7 27 6" xfId="33020"/>
    <cellStyle name="Normal 40 7 28" xfId="3517"/>
    <cellStyle name="Normal 40 7 28 2" xfId="13492"/>
    <cellStyle name="Normal 40 7 28 3" xfId="18127"/>
    <cellStyle name="Normal 40 7 28 3 2" xfId="46664"/>
    <cellStyle name="Normal 40 7 28 4" xfId="23290"/>
    <cellStyle name="Normal 40 7 28 5" xfId="28212"/>
    <cellStyle name="Normal 40 7 28 6" xfId="33134"/>
    <cellStyle name="Normal 40 7 29" xfId="3634"/>
    <cellStyle name="Normal 40 7 29 2" xfId="13493"/>
    <cellStyle name="Normal 40 7 29 3" xfId="18243"/>
    <cellStyle name="Normal 40 7 29 3 2" xfId="46780"/>
    <cellStyle name="Normal 40 7 29 4" xfId="23406"/>
    <cellStyle name="Normal 40 7 29 5" xfId="28328"/>
    <cellStyle name="Normal 40 7 29 6" xfId="33250"/>
    <cellStyle name="Normal 40 7 3" xfId="297"/>
    <cellStyle name="Normal 40 7 3 10" xfId="20127"/>
    <cellStyle name="Normal 40 7 3 11" xfId="25050"/>
    <cellStyle name="Normal 40 7 3 12" xfId="29971"/>
    <cellStyle name="Normal 40 7 3 2" xfId="2237"/>
    <cellStyle name="Normal 40 7 3 2 10" xfId="31893"/>
    <cellStyle name="Normal 40 7 3 2 2" xfId="6312"/>
    <cellStyle name="Normal 40 7 3 2 2 2" xfId="8141"/>
    <cellStyle name="Normal 40 7 3 2 2 2 2" xfId="37726"/>
    <cellStyle name="Normal 40 7 3 2 2 3" xfId="14759"/>
    <cellStyle name="Normal 40 7 3 2 2 3 2" xfId="43299"/>
    <cellStyle name="Normal 40 7 3 2 2 4" xfId="35904"/>
    <cellStyle name="Normal 40 7 3 2 3" xfId="7422"/>
    <cellStyle name="Normal 40 7 3 2 3 2" xfId="16884"/>
    <cellStyle name="Normal 40 7 3 2 3 2 2" xfId="45423"/>
    <cellStyle name="Normal 40 7 3 2 3 3" xfId="37009"/>
    <cellStyle name="Normal 40 7 3 2 4" xfId="6760"/>
    <cellStyle name="Normal 40 7 3 2 4 2" xfId="36347"/>
    <cellStyle name="Normal 40 7 3 2 5" xfId="6311"/>
    <cellStyle name="Normal 40 7 3 2 5 2" xfId="35903"/>
    <cellStyle name="Normal 40 7 3 2 6" xfId="13495"/>
    <cellStyle name="Normal 40 7 3 2 7" xfId="14758"/>
    <cellStyle name="Normal 40 7 3 2 7 2" xfId="43298"/>
    <cellStyle name="Normal 40 7 3 2 8" xfId="22049"/>
    <cellStyle name="Normal 40 7 3 2 9" xfId="26971"/>
    <cellStyle name="Normal 40 7 3 3" xfId="6313"/>
    <cellStyle name="Normal 40 7 3 3 2" xfId="8140"/>
    <cellStyle name="Normal 40 7 3 3 2 2" xfId="37725"/>
    <cellStyle name="Normal 40 7 3 3 3" xfId="13494"/>
    <cellStyle name="Normal 40 7 3 3 4" xfId="14760"/>
    <cellStyle name="Normal 40 7 3 3 4 2" xfId="43300"/>
    <cellStyle name="Normal 40 7 3 3 5" xfId="35905"/>
    <cellStyle name="Normal 40 7 3 4" xfId="7121"/>
    <cellStyle name="Normal 40 7 3 4 2" xfId="14962"/>
    <cellStyle name="Normal 40 7 3 4 2 2" xfId="43501"/>
    <cellStyle name="Normal 40 7 3 4 3" xfId="36708"/>
    <cellStyle name="Normal 40 7 3 5" xfId="6518"/>
    <cellStyle name="Normal 40 7 3 5 2" xfId="19947"/>
    <cellStyle name="Normal 40 7 3 5 2 2" xfId="48484"/>
    <cellStyle name="Normal 40 7 3 5 3" xfId="36105"/>
    <cellStyle name="Normal 40 7 3 6" xfId="6310"/>
    <cellStyle name="Normal 40 7 3 6 2" xfId="35902"/>
    <cellStyle name="Normal 40 7 3 7" xfId="8328"/>
    <cellStyle name="Normal 40 7 3 7 2" xfId="37913"/>
    <cellStyle name="Normal 40 7 3 8" xfId="8569"/>
    <cellStyle name="Normal 40 7 3 8 2" xfId="38154"/>
    <cellStyle name="Normal 40 7 3 9" xfId="14757"/>
    <cellStyle name="Normal 40 7 3 9 2" xfId="43297"/>
    <cellStyle name="Normal 40 7 30" xfId="3750"/>
    <cellStyle name="Normal 40 7 30 2" xfId="13496"/>
    <cellStyle name="Normal 40 7 30 3" xfId="18358"/>
    <cellStyle name="Normal 40 7 30 3 2" xfId="46895"/>
    <cellStyle name="Normal 40 7 30 4" xfId="23521"/>
    <cellStyle name="Normal 40 7 30 5" xfId="28443"/>
    <cellStyle name="Normal 40 7 30 6" xfId="33365"/>
    <cellStyle name="Normal 40 7 31" xfId="3867"/>
    <cellStyle name="Normal 40 7 31 2" xfId="13497"/>
    <cellStyle name="Normal 40 7 31 3" xfId="18474"/>
    <cellStyle name="Normal 40 7 31 3 2" xfId="47011"/>
    <cellStyle name="Normal 40 7 31 4" xfId="23637"/>
    <cellStyle name="Normal 40 7 31 5" xfId="28559"/>
    <cellStyle name="Normal 40 7 31 6" xfId="33481"/>
    <cellStyle name="Normal 40 7 32" xfId="3985"/>
    <cellStyle name="Normal 40 7 32 2" xfId="13498"/>
    <cellStyle name="Normal 40 7 32 3" xfId="18592"/>
    <cellStyle name="Normal 40 7 32 3 2" xfId="47129"/>
    <cellStyle name="Normal 40 7 32 4" xfId="23755"/>
    <cellStyle name="Normal 40 7 32 5" xfId="28677"/>
    <cellStyle name="Normal 40 7 32 6" xfId="33599"/>
    <cellStyle name="Normal 40 7 33" xfId="4100"/>
    <cellStyle name="Normal 40 7 33 2" xfId="13499"/>
    <cellStyle name="Normal 40 7 33 3" xfId="18706"/>
    <cellStyle name="Normal 40 7 33 3 2" xfId="47243"/>
    <cellStyle name="Normal 40 7 33 4" xfId="23869"/>
    <cellStyle name="Normal 40 7 33 5" xfId="28791"/>
    <cellStyle name="Normal 40 7 33 6" xfId="33713"/>
    <cellStyle name="Normal 40 7 34" xfId="4215"/>
    <cellStyle name="Normal 40 7 34 2" xfId="13500"/>
    <cellStyle name="Normal 40 7 34 3" xfId="18821"/>
    <cellStyle name="Normal 40 7 34 3 2" xfId="47358"/>
    <cellStyle name="Normal 40 7 34 4" xfId="23984"/>
    <cellStyle name="Normal 40 7 34 5" xfId="28906"/>
    <cellStyle name="Normal 40 7 34 6" xfId="33828"/>
    <cellStyle name="Normal 40 7 35" xfId="4342"/>
    <cellStyle name="Normal 40 7 35 2" xfId="13501"/>
    <cellStyle name="Normal 40 7 35 3" xfId="18948"/>
    <cellStyle name="Normal 40 7 35 3 2" xfId="47485"/>
    <cellStyle name="Normal 40 7 35 4" xfId="24111"/>
    <cellStyle name="Normal 40 7 35 5" xfId="29033"/>
    <cellStyle name="Normal 40 7 35 6" xfId="33955"/>
    <cellStyle name="Normal 40 7 36" xfId="4457"/>
    <cellStyle name="Normal 40 7 36 2" xfId="13502"/>
    <cellStyle name="Normal 40 7 36 3" xfId="19062"/>
    <cellStyle name="Normal 40 7 36 3 2" xfId="47599"/>
    <cellStyle name="Normal 40 7 36 4" xfId="24225"/>
    <cellStyle name="Normal 40 7 36 5" xfId="29147"/>
    <cellStyle name="Normal 40 7 36 6" xfId="34069"/>
    <cellStyle name="Normal 40 7 37" xfId="4574"/>
    <cellStyle name="Normal 40 7 37 2" xfId="13503"/>
    <cellStyle name="Normal 40 7 37 3" xfId="19179"/>
    <cellStyle name="Normal 40 7 37 3 2" xfId="47716"/>
    <cellStyle name="Normal 40 7 37 4" xfId="24342"/>
    <cellStyle name="Normal 40 7 37 5" xfId="29264"/>
    <cellStyle name="Normal 40 7 37 6" xfId="34186"/>
    <cellStyle name="Normal 40 7 38" xfId="4690"/>
    <cellStyle name="Normal 40 7 38 2" xfId="13504"/>
    <cellStyle name="Normal 40 7 38 3" xfId="19295"/>
    <cellStyle name="Normal 40 7 38 3 2" xfId="47832"/>
    <cellStyle name="Normal 40 7 38 4" xfId="24458"/>
    <cellStyle name="Normal 40 7 38 5" xfId="29380"/>
    <cellStyle name="Normal 40 7 38 6" xfId="34302"/>
    <cellStyle name="Normal 40 7 39" xfId="4805"/>
    <cellStyle name="Normal 40 7 39 2" xfId="13505"/>
    <cellStyle name="Normal 40 7 39 3" xfId="19410"/>
    <cellStyle name="Normal 40 7 39 3 2" xfId="47947"/>
    <cellStyle name="Normal 40 7 39 4" xfId="24573"/>
    <cellStyle name="Normal 40 7 39 5" xfId="29495"/>
    <cellStyle name="Normal 40 7 39 6" xfId="34417"/>
    <cellStyle name="Normal 40 7 4" xfId="417"/>
    <cellStyle name="Normal 40 7 4 10" xfId="30091"/>
    <cellStyle name="Normal 40 7 4 2" xfId="6315"/>
    <cellStyle name="Normal 40 7 4 2 2" xfId="8142"/>
    <cellStyle name="Normal 40 7 4 2 2 2" xfId="37727"/>
    <cellStyle name="Normal 40 7 4 2 3" xfId="14762"/>
    <cellStyle name="Normal 40 7 4 2 3 2" xfId="43302"/>
    <cellStyle name="Normal 40 7 4 2 4" xfId="35907"/>
    <cellStyle name="Normal 40 7 4 3" xfId="7423"/>
    <cellStyle name="Normal 40 7 4 3 2" xfId="15082"/>
    <cellStyle name="Normal 40 7 4 3 2 2" xfId="43621"/>
    <cellStyle name="Normal 40 7 4 3 3" xfId="37010"/>
    <cellStyle name="Normal 40 7 4 4" xfId="6640"/>
    <cellStyle name="Normal 40 7 4 4 2" xfId="36227"/>
    <cellStyle name="Normal 40 7 4 5" xfId="6314"/>
    <cellStyle name="Normal 40 7 4 5 2" xfId="35906"/>
    <cellStyle name="Normal 40 7 4 6" xfId="13506"/>
    <cellStyle name="Normal 40 7 4 7" xfId="14761"/>
    <cellStyle name="Normal 40 7 4 7 2" xfId="43301"/>
    <cellStyle name="Normal 40 7 4 8" xfId="20247"/>
    <cellStyle name="Normal 40 7 4 9" xfId="25169"/>
    <cellStyle name="Normal 40 7 40" xfId="4926"/>
    <cellStyle name="Normal 40 7 40 2" xfId="13507"/>
    <cellStyle name="Normal 40 7 40 3" xfId="19530"/>
    <cellStyle name="Normal 40 7 40 3 2" xfId="48067"/>
    <cellStyle name="Normal 40 7 40 4" xfId="24693"/>
    <cellStyle name="Normal 40 7 40 5" xfId="29615"/>
    <cellStyle name="Normal 40 7 40 6" xfId="34537"/>
    <cellStyle name="Normal 40 7 41" xfId="5041"/>
    <cellStyle name="Normal 40 7 41 2" xfId="13508"/>
    <cellStyle name="Normal 40 7 41 3" xfId="19645"/>
    <cellStyle name="Normal 40 7 41 3 2" xfId="48182"/>
    <cellStyle name="Normal 40 7 41 4" xfId="24808"/>
    <cellStyle name="Normal 40 7 41 5" xfId="29730"/>
    <cellStyle name="Normal 40 7 41 6" xfId="34652"/>
    <cellStyle name="Normal 40 7 42" xfId="6299"/>
    <cellStyle name="Normal 40 7 42 2" xfId="13432"/>
    <cellStyle name="Normal 40 7 42 3" xfId="14842"/>
    <cellStyle name="Normal 40 7 42 3 2" xfId="43381"/>
    <cellStyle name="Normal 40 7 42 4" xfId="35891"/>
    <cellStyle name="Normal 40 7 43" xfId="8208"/>
    <cellStyle name="Normal 40 7 43 2" xfId="19944"/>
    <cellStyle name="Normal 40 7 43 2 2" xfId="48481"/>
    <cellStyle name="Normal 40 7 43 3" xfId="37793"/>
    <cellStyle name="Normal 40 7 44" xfId="8449"/>
    <cellStyle name="Normal 40 7 44 2" xfId="38034"/>
    <cellStyle name="Normal 40 7 45" xfId="13659"/>
    <cellStyle name="Normal 40 7 45 2" xfId="42199"/>
    <cellStyle name="Normal 40 7 46" xfId="20007"/>
    <cellStyle name="Normal 40 7 47" xfId="24930"/>
    <cellStyle name="Normal 40 7 48" xfId="29851"/>
    <cellStyle name="Normal 40 7 5" xfId="539"/>
    <cellStyle name="Normal 40 7 5 10" xfId="30212"/>
    <cellStyle name="Normal 40 7 5 2" xfId="6317"/>
    <cellStyle name="Normal 40 7 5 2 2" xfId="8143"/>
    <cellStyle name="Normal 40 7 5 2 2 2" xfId="37728"/>
    <cellStyle name="Normal 40 7 5 2 3" xfId="14764"/>
    <cellStyle name="Normal 40 7 5 2 3 2" xfId="43304"/>
    <cellStyle name="Normal 40 7 5 2 4" xfId="35909"/>
    <cellStyle name="Normal 40 7 5 3" xfId="7485"/>
    <cellStyle name="Normal 40 7 5 3 2" xfId="15203"/>
    <cellStyle name="Normal 40 7 5 3 2 2" xfId="43742"/>
    <cellStyle name="Normal 40 7 5 3 3" xfId="37071"/>
    <cellStyle name="Normal 40 7 5 4" xfId="6881"/>
    <cellStyle name="Normal 40 7 5 4 2" xfId="36468"/>
    <cellStyle name="Normal 40 7 5 5" xfId="6316"/>
    <cellStyle name="Normal 40 7 5 5 2" xfId="35908"/>
    <cellStyle name="Normal 40 7 5 6" xfId="13509"/>
    <cellStyle name="Normal 40 7 5 7" xfId="14763"/>
    <cellStyle name="Normal 40 7 5 7 2" xfId="43303"/>
    <cellStyle name="Normal 40 7 5 8" xfId="20368"/>
    <cellStyle name="Normal 40 7 5 9" xfId="25290"/>
    <cellStyle name="Normal 40 7 6" xfId="674"/>
    <cellStyle name="Normal 40 7 6 2" xfId="8134"/>
    <cellStyle name="Normal 40 7 6 2 2" xfId="15335"/>
    <cellStyle name="Normal 40 7 6 2 2 2" xfId="43874"/>
    <cellStyle name="Normal 40 7 6 2 3" xfId="37719"/>
    <cellStyle name="Normal 40 7 6 3" xfId="6318"/>
    <cellStyle name="Normal 40 7 6 3 2" xfId="35910"/>
    <cellStyle name="Normal 40 7 6 4" xfId="13510"/>
    <cellStyle name="Normal 40 7 6 5" xfId="14765"/>
    <cellStyle name="Normal 40 7 6 5 2" xfId="43305"/>
    <cellStyle name="Normal 40 7 6 6" xfId="20500"/>
    <cellStyle name="Normal 40 7 6 7" xfId="25422"/>
    <cellStyle name="Normal 40 7 6 8" xfId="30344"/>
    <cellStyle name="Normal 40 7 7" xfId="788"/>
    <cellStyle name="Normal 40 7 7 2" xfId="7001"/>
    <cellStyle name="Normal 40 7 7 2 2" xfId="36588"/>
    <cellStyle name="Normal 40 7 7 3" xfId="13511"/>
    <cellStyle name="Normal 40 7 7 4" xfId="15449"/>
    <cellStyle name="Normal 40 7 7 4 2" xfId="43988"/>
    <cellStyle name="Normal 40 7 7 5" xfId="20614"/>
    <cellStyle name="Normal 40 7 7 6" xfId="25536"/>
    <cellStyle name="Normal 40 7 7 7" xfId="30458"/>
    <cellStyle name="Normal 40 7 8" xfId="902"/>
    <cellStyle name="Normal 40 7 8 2" xfId="6398"/>
    <cellStyle name="Normal 40 7 8 2 2" xfId="35985"/>
    <cellStyle name="Normal 40 7 8 3" xfId="13512"/>
    <cellStyle name="Normal 40 7 8 4" xfId="15563"/>
    <cellStyle name="Normal 40 7 8 4 2" xfId="44102"/>
    <cellStyle name="Normal 40 7 8 5" xfId="20728"/>
    <cellStyle name="Normal 40 7 8 6" xfId="25650"/>
    <cellStyle name="Normal 40 7 8 7" xfId="30572"/>
    <cellStyle name="Normal 40 7 9" xfId="1049"/>
    <cellStyle name="Normal 40 7 9 2" xfId="13513"/>
    <cellStyle name="Normal 40 7 9 3" xfId="15704"/>
    <cellStyle name="Normal 40 7 9 3 2" xfId="44243"/>
    <cellStyle name="Normal 40 7 9 4" xfId="20869"/>
    <cellStyle name="Normal 40 7 9 5" xfId="25791"/>
    <cellStyle name="Normal 40 7 9 6" xfId="30713"/>
    <cellStyle name="Normal 40 8" xfId="219"/>
    <cellStyle name="Normal 40 8 10" xfId="1368"/>
    <cellStyle name="Normal 40 8 10 2" xfId="13515"/>
    <cellStyle name="Normal 40 8 10 3" xfId="16017"/>
    <cellStyle name="Normal 40 8 10 3 2" xfId="44556"/>
    <cellStyle name="Normal 40 8 10 4" xfId="21182"/>
    <cellStyle name="Normal 40 8 10 5" xfId="26104"/>
    <cellStyle name="Normal 40 8 10 6" xfId="31026"/>
    <cellStyle name="Normal 40 8 11" xfId="1483"/>
    <cellStyle name="Normal 40 8 11 2" xfId="13516"/>
    <cellStyle name="Normal 40 8 11 3" xfId="16132"/>
    <cellStyle name="Normal 40 8 11 3 2" xfId="44671"/>
    <cellStyle name="Normal 40 8 11 4" xfId="21297"/>
    <cellStyle name="Normal 40 8 11 5" xfId="26219"/>
    <cellStyle name="Normal 40 8 11 6" xfId="31141"/>
    <cellStyle name="Normal 40 8 12" xfId="1598"/>
    <cellStyle name="Normal 40 8 12 2" xfId="13517"/>
    <cellStyle name="Normal 40 8 12 3" xfId="16247"/>
    <cellStyle name="Normal 40 8 12 3 2" xfId="44786"/>
    <cellStyle name="Normal 40 8 12 4" xfId="21412"/>
    <cellStyle name="Normal 40 8 12 5" xfId="26334"/>
    <cellStyle name="Normal 40 8 12 6" xfId="31256"/>
    <cellStyle name="Normal 40 8 13" xfId="1712"/>
    <cellStyle name="Normal 40 8 13 2" xfId="13518"/>
    <cellStyle name="Normal 40 8 13 3" xfId="16361"/>
    <cellStyle name="Normal 40 8 13 3 2" xfId="44900"/>
    <cellStyle name="Normal 40 8 13 4" xfId="21526"/>
    <cellStyle name="Normal 40 8 13 5" xfId="26448"/>
    <cellStyle name="Normal 40 8 13 6" xfId="31370"/>
    <cellStyle name="Normal 40 8 14" xfId="1826"/>
    <cellStyle name="Normal 40 8 14 2" xfId="13519"/>
    <cellStyle name="Normal 40 8 14 3" xfId="16475"/>
    <cellStyle name="Normal 40 8 14 3 2" xfId="45014"/>
    <cellStyle name="Normal 40 8 14 4" xfId="21640"/>
    <cellStyle name="Normal 40 8 14 5" xfId="26562"/>
    <cellStyle name="Normal 40 8 14 6" xfId="31484"/>
    <cellStyle name="Normal 40 8 15" xfId="1940"/>
    <cellStyle name="Normal 40 8 15 2" xfId="13520"/>
    <cellStyle name="Normal 40 8 15 3" xfId="16589"/>
    <cellStyle name="Normal 40 8 15 3 2" xfId="45128"/>
    <cellStyle name="Normal 40 8 15 4" xfId="21754"/>
    <cellStyle name="Normal 40 8 15 5" xfId="26676"/>
    <cellStyle name="Normal 40 8 15 6" xfId="31598"/>
    <cellStyle name="Normal 40 8 16" xfId="2054"/>
    <cellStyle name="Normal 40 8 16 2" xfId="13521"/>
    <cellStyle name="Normal 40 8 16 3" xfId="16703"/>
    <cellStyle name="Normal 40 8 16 3 2" xfId="45242"/>
    <cellStyle name="Normal 40 8 16 4" xfId="21868"/>
    <cellStyle name="Normal 40 8 16 5" xfId="26790"/>
    <cellStyle name="Normal 40 8 16 6" xfId="31712"/>
    <cellStyle name="Normal 40 8 17" xfId="2169"/>
    <cellStyle name="Normal 40 8 17 2" xfId="13522"/>
    <cellStyle name="Normal 40 8 17 3" xfId="16818"/>
    <cellStyle name="Normal 40 8 17 3 2" xfId="45357"/>
    <cellStyle name="Normal 40 8 17 4" xfId="21983"/>
    <cellStyle name="Normal 40 8 17 5" xfId="26905"/>
    <cellStyle name="Normal 40 8 17 6" xfId="31827"/>
    <cellStyle name="Normal 40 8 18" xfId="2515"/>
    <cellStyle name="Normal 40 8 18 2" xfId="13523"/>
    <cellStyle name="Normal 40 8 18 3" xfId="17126"/>
    <cellStyle name="Normal 40 8 18 3 2" xfId="45663"/>
    <cellStyle name="Normal 40 8 18 4" xfId="22289"/>
    <cellStyle name="Normal 40 8 18 5" xfId="27211"/>
    <cellStyle name="Normal 40 8 18 6" xfId="32133"/>
    <cellStyle name="Normal 40 8 19" xfId="2634"/>
    <cellStyle name="Normal 40 8 19 2" xfId="13524"/>
    <cellStyle name="Normal 40 8 19 3" xfId="17245"/>
    <cellStyle name="Normal 40 8 19 3 2" xfId="45782"/>
    <cellStyle name="Normal 40 8 19 4" xfId="22408"/>
    <cellStyle name="Normal 40 8 19 5" xfId="27330"/>
    <cellStyle name="Normal 40 8 19 6" xfId="32252"/>
    <cellStyle name="Normal 40 8 2" xfId="351"/>
    <cellStyle name="Normal 40 8 2 10" xfId="20181"/>
    <cellStyle name="Normal 40 8 2 11" xfId="25060"/>
    <cellStyle name="Normal 40 8 2 12" xfId="30025"/>
    <cellStyle name="Normal 40 8 2 2" xfId="2247"/>
    <cellStyle name="Normal 40 8 2 2 10" xfId="31903"/>
    <cellStyle name="Normal 40 8 2 2 2" xfId="6322"/>
    <cellStyle name="Normal 40 8 2 2 2 2" xfId="8146"/>
    <cellStyle name="Normal 40 8 2 2 2 2 2" xfId="37731"/>
    <cellStyle name="Normal 40 8 2 2 2 3" xfId="14768"/>
    <cellStyle name="Normal 40 8 2 2 2 3 2" xfId="43308"/>
    <cellStyle name="Normal 40 8 2 2 2 4" xfId="35914"/>
    <cellStyle name="Normal 40 8 2 2 3" xfId="7424"/>
    <cellStyle name="Normal 40 8 2 2 3 2" xfId="16894"/>
    <cellStyle name="Normal 40 8 2 2 3 2 2" xfId="45433"/>
    <cellStyle name="Normal 40 8 2 2 3 3" xfId="37011"/>
    <cellStyle name="Normal 40 8 2 2 4" xfId="6814"/>
    <cellStyle name="Normal 40 8 2 2 4 2" xfId="36401"/>
    <cellStyle name="Normal 40 8 2 2 5" xfId="6321"/>
    <cellStyle name="Normal 40 8 2 2 5 2" xfId="35913"/>
    <cellStyle name="Normal 40 8 2 2 6" xfId="13526"/>
    <cellStyle name="Normal 40 8 2 2 7" xfId="14767"/>
    <cellStyle name="Normal 40 8 2 2 7 2" xfId="43307"/>
    <cellStyle name="Normal 40 8 2 2 8" xfId="22059"/>
    <cellStyle name="Normal 40 8 2 2 9" xfId="26981"/>
    <cellStyle name="Normal 40 8 2 3" xfId="6323"/>
    <cellStyle name="Normal 40 8 2 3 2" xfId="8145"/>
    <cellStyle name="Normal 40 8 2 3 2 2" xfId="37730"/>
    <cellStyle name="Normal 40 8 2 3 3" xfId="13525"/>
    <cellStyle name="Normal 40 8 2 3 4" xfId="14769"/>
    <cellStyle name="Normal 40 8 2 3 4 2" xfId="43309"/>
    <cellStyle name="Normal 40 8 2 3 5" xfId="35915"/>
    <cellStyle name="Normal 40 8 2 4" xfId="7131"/>
    <cellStyle name="Normal 40 8 2 4 2" xfId="15016"/>
    <cellStyle name="Normal 40 8 2 4 2 2" xfId="43555"/>
    <cellStyle name="Normal 40 8 2 4 3" xfId="36718"/>
    <cellStyle name="Normal 40 8 2 5" xfId="6572"/>
    <cellStyle name="Normal 40 8 2 5 2" xfId="19949"/>
    <cellStyle name="Normal 40 8 2 5 2 2" xfId="48486"/>
    <cellStyle name="Normal 40 8 2 5 3" xfId="36159"/>
    <cellStyle name="Normal 40 8 2 6" xfId="6320"/>
    <cellStyle name="Normal 40 8 2 6 2" xfId="35912"/>
    <cellStyle name="Normal 40 8 2 7" xfId="8338"/>
    <cellStyle name="Normal 40 8 2 7 2" xfId="37923"/>
    <cellStyle name="Normal 40 8 2 8" xfId="8579"/>
    <cellStyle name="Normal 40 8 2 8 2" xfId="38164"/>
    <cellStyle name="Normal 40 8 2 9" xfId="14766"/>
    <cellStyle name="Normal 40 8 2 9 2" xfId="43306"/>
    <cellStyle name="Normal 40 8 20" xfId="2752"/>
    <cellStyle name="Normal 40 8 20 2" xfId="13527"/>
    <cellStyle name="Normal 40 8 20 3" xfId="17363"/>
    <cellStyle name="Normal 40 8 20 3 2" xfId="45900"/>
    <cellStyle name="Normal 40 8 20 4" xfId="22526"/>
    <cellStyle name="Normal 40 8 20 5" xfId="27448"/>
    <cellStyle name="Normal 40 8 20 6" xfId="32370"/>
    <cellStyle name="Normal 40 8 21" xfId="2871"/>
    <cellStyle name="Normal 40 8 21 2" xfId="13528"/>
    <cellStyle name="Normal 40 8 21 3" xfId="17482"/>
    <cellStyle name="Normal 40 8 21 3 2" xfId="46019"/>
    <cellStyle name="Normal 40 8 21 4" xfId="22645"/>
    <cellStyle name="Normal 40 8 21 5" xfId="27567"/>
    <cellStyle name="Normal 40 8 21 6" xfId="32489"/>
    <cellStyle name="Normal 40 8 22" xfId="2987"/>
    <cellStyle name="Normal 40 8 22 2" xfId="13529"/>
    <cellStyle name="Normal 40 8 22 3" xfId="17598"/>
    <cellStyle name="Normal 40 8 22 3 2" xfId="46135"/>
    <cellStyle name="Normal 40 8 22 4" xfId="22761"/>
    <cellStyle name="Normal 40 8 22 5" xfId="27683"/>
    <cellStyle name="Normal 40 8 22 6" xfId="32605"/>
    <cellStyle name="Normal 40 8 23" xfId="3105"/>
    <cellStyle name="Normal 40 8 23 2" xfId="13530"/>
    <cellStyle name="Normal 40 8 23 3" xfId="17716"/>
    <cellStyle name="Normal 40 8 23 3 2" xfId="46253"/>
    <cellStyle name="Normal 40 8 23 4" xfId="22879"/>
    <cellStyle name="Normal 40 8 23 5" xfId="27801"/>
    <cellStyle name="Normal 40 8 23 6" xfId="32723"/>
    <cellStyle name="Normal 40 8 24" xfId="3223"/>
    <cellStyle name="Normal 40 8 24 2" xfId="13531"/>
    <cellStyle name="Normal 40 8 24 3" xfId="17833"/>
    <cellStyle name="Normal 40 8 24 3 2" xfId="46370"/>
    <cellStyle name="Normal 40 8 24 4" xfId="22996"/>
    <cellStyle name="Normal 40 8 24 5" xfId="27918"/>
    <cellStyle name="Normal 40 8 24 6" xfId="32840"/>
    <cellStyle name="Normal 40 8 25" xfId="3340"/>
    <cellStyle name="Normal 40 8 25 2" xfId="13532"/>
    <cellStyle name="Normal 40 8 25 3" xfId="17950"/>
    <cellStyle name="Normal 40 8 25 3 2" xfId="46487"/>
    <cellStyle name="Normal 40 8 25 4" xfId="23113"/>
    <cellStyle name="Normal 40 8 25 5" xfId="28035"/>
    <cellStyle name="Normal 40 8 25 6" xfId="32957"/>
    <cellStyle name="Normal 40 8 26" xfId="3457"/>
    <cellStyle name="Normal 40 8 26 2" xfId="13533"/>
    <cellStyle name="Normal 40 8 26 3" xfId="18067"/>
    <cellStyle name="Normal 40 8 26 3 2" xfId="46604"/>
    <cellStyle name="Normal 40 8 26 4" xfId="23230"/>
    <cellStyle name="Normal 40 8 26 5" xfId="28152"/>
    <cellStyle name="Normal 40 8 26 6" xfId="33074"/>
    <cellStyle name="Normal 40 8 27" xfId="3571"/>
    <cellStyle name="Normal 40 8 27 2" xfId="13534"/>
    <cellStyle name="Normal 40 8 27 3" xfId="18181"/>
    <cellStyle name="Normal 40 8 27 3 2" xfId="46718"/>
    <cellStyle name="Normal 40 8 27 4" xfId="23344"/>
    <cellStyle name="Normal 40 8 27 5" xfId="28266"/>
    <cellStyle name="Normal 40 8 27 6" xfId="33188"/>
    <cellStyle name="Normal 40 8 28" xfId="3688"/>
    <cellStyle name="Normal 40 8 28 2" xfId="13535"/>
    <cellStyle name="Normal 40 8 28 3" xfId="18297"/>
    <cellStyle name="Normal 40 8 28 3 2" xfId="46834"/>
    <cellStyle name="Normal 40 8 28 4" xfId="23460"/>
    <cellStyle name="Normal 40 8 28 5" xfId="28382"/>
    <cellStyle name="Normal 40 8 28 6" xfId="33304"/>
    <cellStyle name="Normal 40 8 29" xfId="3804"/>
    <cellStyle name="Normal 40 8 29 2" xfId="13536"/>
    <cellStyle name="Normal 40 8 29 3" xfId="18412"/>
    <cellStyle name="Normal 40 8 29 3 2" xfId="46949"/>
    <cellStyle name="Normal 40 8 29 4" xfId="23575"/>
    <cellStyle name="Normal 40 8 29 5" xfId="28497"/>
    <cellStyle name="Normal 40 8 29 6" xfId="33419"/>
    <cellStyle name="Normal 40 8 3" xfId="471"/>
    <cellStyle name="Normal 40 8 3 10" xfId="30145"/>
    <cellStyle name="Normal 40 8 3 2" xfId="6325"/>
    <cellStyle name="Normal 40 8 3 2 2" xfId="8147"/>
    <cellStyle name="Normal 40 8 3 2 2 2" xfId="37732"/>
    <cellStyle name="Normal 40 8 3 2 3" xfId="14771"/>
    <cellStyle name="Normal 40 8 3 2 3 2" xfId="43311"/>
    <cellStyle name="Normal 40 8 3 2 4" xfId="35917"/>
    <cellStyle name="Normal 40 8 3 3" xfId="7425"/>
    <cellStyle name="Normal 40 8 3 3 2" xfId="15136"/>
    <cellStyle name="Normal 40 8 3 3 2 2" xfId="43675"/>
    <cellStyle name="Normal 40 8 3 3 3" xfId="37012"/>
    <cellStyle name="Normal 40 8 3 4" xfId="6694"/>
    <cellStyle name="Normal 40 8 3 4 2" xfId="36281"/>
    <cellStyle name="Normal 40 8 3 5" xfId="6324"/>
    <cellStyle name="Normal 40 8 3 5 2" xfId="35916"/>
    <cellStyle name="Normal 40 8 3 6" xfId="13537"/>
    <cellStyle name="Normal 40 8 3 7" xfId="14770"/>
    <cellStyle name="Normal 40 8 3 7 2" xfId="43310"/>
    <cellStyle name="Normal 40 8 3 8" xfId="20301"/>
    <cellStyle name="Normal 40 8 3 9" xfId="25223"/>
    <cellStyle name="Normal 40 8 30" xfId="3921"/>
    <cellStyle name="Normal 40 8 30 2" xfId="13538"/>
    <cellStyle name="Normal 40 8 30 3" xfId="18528"/>
    <cellStyle name="Normal 40 8 30 3 2" xfId="47065"/>
    <cellStyle name="Normal 40 8 30 4" xfId="23691"/>
    <cellStyle name="Normal 40 8 30 5" xfId="28613"/>
    <cellStyle name="Normal 40 8 30 6" xfId="33535"/>
    <cellStyle name="Normal 40 8 31" xfId="4039"/>
    <cellStyle name="Normal 40 8 31 2" xfId="13539"/>
    <cellStyle name="Normal 40 8 31 3" xfId="18646"/>
    <cellStyle name="Normal 40 8 31 3 2" xfId="47183"/>
    <cellStyle name="Normal 40 8 31 4" xfId="23809"/>
    <cellStyle name="Normal 40 8 31 5" xfId="28731"/>
    <cellStyle name="Normal 40 8 31 6" xfId="33653"/>
    <cellStyle name="Normal 40 8 32" xfId="4154"/>
    <cellStyle name="Normal 40 8 32 2" xfId="13540"/>
    <cellStyle name="Normal 40 8 32 3" xfId="18760"/>
    <cellStyle name="Normal 40 8 32 3 2" xfId="47297"/>
    <cellStyle name="Normal 40 8 32 4" xfId="23923"/>
    <cellStyle name="Normal 40 8 32 5" xfId="28845"/>
    <cellStyle name="Normal 40 8 32 6" xfId="33767"/>
    <cellStyle name="Normal 40 8 33" xfId="4269"/>
    <cellStyle name="Normal 40 8 33 2" xfId="13541"/>
    <cellStyle name="Normal 40 8 33 3" xfId="18875"/>
    <cellStyle name="Normal 40 8 33 3 2" xfId="47412"/>
    <cellStyle name="Normal 40 8 33 4" xfId="24038"/>
    <cellStyle name="Normal 40 8 33 5" xfId="28960"/>
    <cellStyle name="Normal 40 8 33 6" xfId="33882"/>
    <cellStyle name="Normal 40 8 34" xfId="4396"/>
    <cellStyle name="Normal 40 8 34 2" xfId="13542"/>
    <cellStyle name="Normal 40 8 34 3" xfId="19002"/>
    <cellStyle name="Normal 40 8 34 3 2" xfId="47539"/>
    <cellStyle name="Normal 40 8 34 4" xfId="24165"/>
    <cellStyle name="Normal 40 8 34 5" xfId="29087"/>
    <cellStyle name="Normal 40 8 34 6" xfId="34009"/>
    <cellStyle name="Normal 40 8 35" xfId="4511"/>
    <cellStyle name="Normal 40 8 35 2" xfId="13543"/>
    <cellStyle name="Normal 40 8 35 3" xfId="19116"/>
    <cellStyle name="Normal 40 8 35 3 2" xfId="47653"/>
    <cellStyle name="Normal 40 8 35 4" xfId="24279"/>
    <cellStyle name="Normal 40 8 35 5" xfId="29201"/>
    <cellStyle name="Normal 40 8 35 6" xfId="34123"/>
    <cellStyle name="Normal 40 8 36" xfId="4628"/>
    <cellStyle name="Normal 40 8 36 2" xfId="13544"/>
    <cellStyle name="Normal 40 8 36 3" xfId="19233"/>
    <cellStyle name="Normal 40 8 36 3 2" xfId="47770"/>
    <cellStyle name="Normal 40 8 36 4" xfId="24396"/>
    <cellStyle name="Normal 40 8 36 5" xfId="29318"/>
    <cellStyle name="Normal 40 8 36 6" xfId="34240"/>
    <cellStyle name="Normal 40 8 37" xfId="4744"/>
    <cellStyle name="Normal 40 8 37 2" xfId="13545"/>
    <cellStyle name="Normal 40 8 37 3" xfId="19349"/>
    <cellStyle name="Normal 40 8 37 3 2" xfId="47886"/>
    <cellStyle name="Normal 40 8 37 4" xfId="24512"/>
    <cellStyle name="Normal 40 8 37 5" xfId="29434"/>
    <cellStyle name="Normal 40 8 37 6" xfId="34356"/>
    <cellStyle name="Normal 40 8 38" xfId="4859"/>
    <cellStyle name="Normal 40 8 38 2" xfId="13546"/>
    <cellStyle name="Normal 40 8 38 3" xfId="19464"/>
    <cellStyle name="Normal 40 8 38 3 2" xfId="48001"/>
    <cellStyle name="Normal 40 8 38 4" xfId="24627"/>
    <cellStyle name="Normal 40 8 38 5" xfId="29549"/>
    <cellStyle name="Normal 40 8 38 6" xfId="34471"/>
    <cellStyle name="Normal 40 8 39" xfId="4980"/>
    <cellStyle name="Normal 40 8 39 2" xfId="13547"/>
    <cellStyle name="Normal 40 8 39 3" xfId="19584"/>
    <cellStyle name="Normal 40 8 39 3 2" xfId="48121"/>
    <cellStyle name="Normal 40 8 39 4" xfId="24747"/>
    <cellStyle name="Normal 40 8 39 5" xfId="29669"/>
    <cellStyle name="Normal 40 8 39 6" xfId="34591"/>
    <cellStyle name="Normal 40 8 4" xfId="593"/>
    <cellStyle name="Normal 40 8 4 10" xfId="30266"/>
    <cellStyle name="Normal 40 8 4 2" xfId="6327"/>
    <cellStyle name="Normal 40 8 4 2 2" xfId="8148"/>
    <cellStyle name="Normal 40 8 4 2 2 2" xfId="37733"/>
    <cellStyle name="Normal 40 8 4 2 3" xfId="14773"/>
    <cellStyle name="Normal 40 8 4 2 3 2" xfId="43313"/>
    <cellStyle name="Normal 40 8 4 2 4" xfId="35919"/>
    <cellStyle name="Normal 40 8 4 3" xfId="7539"/>
    <cellStyle name="Normal 40 8 4 3 2" xfId="15257"/>
    <cellStyle name="Normal 40 8 4 3 2 2" xfId="43796"/>
    <cellStyle name="Normal 40 8 4 3 3" xfId="37125"/>
    <cellStyle name="Normal 40 8 4 4" xfId="6935"/>
    <cellStyle name="Normal 40 8 4 4 2" xfId="36522"/>
    <cellStyle name="Normal 40 8 4 5" xfId="6326"/>
    <cellStyle name="Normal 40 8 4 5 2" xfId="35918"/>
    <cellStyle name="Normal 40 8 4 6" xfId="13548"/>
    <cellStyle name="Normal 40 8 4 7" xfId="14772"/>
    <cellStyle name="Normal 40 8 4 7 2" xfId="43312"/>
    <cellStyle name="Normal 40 8 4 8" xfId="20422"/>
    <cellStyle name="Normal 40 8 4 9" xfId="25344"/>
    <cellStyle name="Normal 40 8 40" xfId="5095"/>
    <cellStyle name="Normal 40 8 40 2" xfId="13549"/>
    <cellStyle name="Normal 40 8 40 3" xfId="19699"/>
    <cellStyle name="Normal 40 8 40 3 2" xfId="48236"/>
    <cellStyle name="Normal 40 8 40 4" xfId="24862"/>
    <cellStyle name="Normal 40 8 40 5" xfId="29784"/>
    <cellStyle name="Normal 40 8 40 6" xfId="34706"/>
    <cellStyle name="Normal 40 8 41" xfId="6319"/>
    <cellStyle name="Normal 40 8 41 2" xfId="13514"/>
    <cellStyle name="Normal 40 8 41 3" xfId="14896"/>
    <cellStyle name="Normal 40 8 41 3 2" xfId="43435"/>
    <cellStyle name="Normal 40 8 41 4" xfId="35911"/>
    <cellStyle name="Normal 40 8 42" xfId="8262"/>
    <cellStyle name="Normal 40 8 42 2" xfId="19948"/>
    <cellStyle name="Normal 40 8 42 2 2" xfId="48485"/>
    <cellStyle name="Normal 40 8 42 3" xfId="37847"/>
    <cellStyle name="Normal 40 8 43" xfId="8503"/>
    <cellStyle name="Normal 40 8 43 2" xfId="38088"/>
    <cellStyle name="Normal 40 8 44" xfId="13713"/>
    <cellStyle name="Normal 40 8 44 2" xfId="42253"/>
    <cellStyle name="Normal 40 8 45" xfId="20061"/>
    <cellStyle name="Normal 40 8 46" xfId="24984"/>
    <cellStyle name="Normal 40 8 47" xfId="29905"/>
    <cellStyle name="Normal 40 8 5" xfId="728"/>
    <cellStyle name="Normal 40 8 5 2" xfId="8144"/>
    <cellStyle name="Normal 40 8 5 2 2" xfId="15389"/>
    <cellStyle name="Normal 40 8 5 2 2 2" xfId="43928"/>
    <cellStyle name="Normal 40 8 5 2 3" xfId="37729"/>
    <cellStyle name="Normal 40 8 5 3" xfId="6328"/>
    <cellStyle name="Normal 40 8 5 3 2" xfId="35920"/>
    <cellStyle name="Normal 40 8 5 4" xfId="13550"/>
    <cellStyle name="Normal 40 8 5 5" xfId="14774"/>
    <cellStyle name="Normal 40 8 5 5 2" xfId="43314"/>
    <cellStyle name="Normal 40 8 5 6" xfId="20554"/>
    <cellStyle name="Normal 40 8 5 7" xfId="25476"/>
    <cellStyle name="Normal 40 8 5 8" xfId="30398"/>
    <cellStyle name="Normal 40 8 6" xfId="842"/>
    <cellStyle name="Normal 40 8 6 2" xfId="7055"/>
    <cellStyle name="Normal 40 8 6 2 2" xfId="36642"/>
    <cellStyle name="Normal 40 8 6 3" xfId="13551"/>
    <cellStyle name="Normal 40 8 6 4" xfId="15503"/>
    <cellStyle name="Normal 40 8 6 4 2" xfId="44042"/>
    <cellStyle name="Normal 40 8 6 5" xfId="20668"/>
    <cellStyle name="Normal 40 8 6 6" xfId="25590"/>
    <cellStyle name="Normal 40 8 6 7" xfId="30512"/>
    <cellStyle name="Normal 40 8 7" xfId="956"/>
    <cellStyle name="Normal 40 8 7 2" xfId="6452"/>
    <cellStyle name="Normal 40 8 7 2 2" xfId="36039"/>
    <cellStyle name="Normal 40 8 7 3" xfId="13552"/>
    <cellStyle name="Normal 40 8 7 4" xfId="15617"/>
    <cellStyle name="Normal 40 8 7 4 2" xfId="44156"/>
    <cellStyle name="Normal 40 8 7 5" xfId="20782"/>
    <cellStyle name="Normal 40 8 7 6" xfId="25704"/>
    <cellStyle name="Normal 40 8 7 7" xfId="30626"/>
    <cellStyle name="Normal 40 8 8" xfId="1103"/>
    <cellStyle name="Normal 40 8 8 2" xfId="13553"/>
    <cellStyle name="Normal 40 8 8 3" xfId="15758"/>
    <cellStyle name="Normal 40 8 8 3 2" xfId="44297"/>
    <cellStyle name="Normal 40 8 8 4" xfId="20923"/>
    <cellStyle name="Normal 40 8 8 5" xfId="25845"/>
    <cellStyle name="Normal 40 8 8 6" xfId="30767"/>
    <cellStyle name="Normal 40 8 9" xfId="1252"/>
    <cellStyle name="Normal 40 8 9 2" xfId="13554"/>
    <cellStyle name="Normal 40 8 9 3" xfId="15902"/>
    <cellStyle name="Normal 40 8 9 3 2" xfId="44441"/>
    <cellStyle name="Normal 40 8 9 4" xfId="21067"/>
    <cellStyle name="Normal 40 8 9 5" xfId="25989"/>
    <cellStyle name="Normal 40 8 9 6" xfId="30911"/>
    <cellStyle name="Normal 40 9" xfId="247"/>
    <cellStyle name="Normal 40 9 10" xfId="20077"/>
    <cellStyle name="Normal 40 9 11" xfId="25000"/>
    <cellStyle name="Normal 40 9 12" xfId="29921"/>
    <cellStyle name="Normal 40 9 2" xfId="2186"/>
    <cellStyle name="Normal 40 9 2 10" xfId="31843"/>
    <cellStyle name="Normal 40 9 2 2" xfId="6331"/>
    <cellStyle name="Normal 40 9 2 2 2" xfId="8150"/>
    <cellStyle name="Normal 40 9 2 2 2 2" xfId="37735"/>
    <cellStyle name="Normal 40 9 2 2 3" xfId="14777"/>
    <cellStyle name="Normal 40 9 2 2 3 2" xfId="43317"/>
    <cellStyle name="Normal 40 9 2 2 4" xfId="35923"/>
    <cellStyle name="Normal 40 9 2 3" xfId="7426"/>
    <cellStyle name="Normal 40 9 2 3 2" xfId="16834"/>
    <cellStyle name="Normal 40 9 2 3 2 2" xfId="45373"/>
    <cellStyle name="Normal 40 9 2 3 3" xfId="37013"/>
    <cellStyle name="Normal 40 9 2 4" xfId="6710"/>
    <cellStyle name="Normal 40 9 2 4 2" xfId="36297"/>
    <cellStyle name="Normal 40 9 2 5" xfId="6330"/>
    <cellStyle name="Normal 40 9 2 5 2" xfId="35922"/>
    <cellStyle name="Normal 40 9 2 6" xfId="13556"/>
    <cellStyle name="Normal 40 9 2 7" xfId="14776"/>
    <cellStyle name="Normal 40 9 2 7 2" xfId="43316"/>
    <cellStyle name="Normal 40 9 2 8" xfId="21999"/>
    <cellStyle name="Normal 40 9 2 9" xfId="26921"/>
    <cellStyle name="Normal 40 9 3" xfId="6332"/>
    <cellStyle name="Normal 40 9 3 2" xfId="8149"/>
    <cellStyle name="Normal 40 9 3 2 2" xfId="37734"/>
    <cellStyle name="Normal 40 9 3 3" xfId="13555"/>
    <cellStyle name="Normal 40 9 3 4" xfId="14778"/>
    <cellStyle name="Normal 40 9 3 4 2" xfId="43318"/>
    <cellStyle name="Normal 40 9 3 5" xfId="35924"/>
    <cellStyle name="Normal 40 9 4" xfId="7071"/>
    <cellStyle name="Normal 40 9 4 2" xfId="14912"/>
    <cellStyle name="Normal 40 9 4 2 2" xfId="43451"/>
    <cellStyle name="Normal 40 9 4 3" xfId="36658"/>
    <cellStyle name="Normal 40 9 5" xfId="6468"/>
    <cellStyle name="Normal 40 9 5 2" xfId="19950"/>
    <cellStyle name="Normal 40 9 5 2 2" xfId="48487"/>
    <cellStyle name="Normal 40 9 5 3" xfId="36055"/>
    <cellStyle name="Normal 40 9 6" xfId="6329"/>
    <cellStyle name="Normal 40 9 6 2" xfId="35921"/>
    <cellStyle name="Normal 40 9 7" xfId="8278"/>
    <cellStyle name="Normal 40 9 7 2" xfId="37863"/>
    <cellStyle name="Normal 40 9 8" xfId="8519"/>
    <cellStyle name="Normal 40 9 8 2" xfId="38104"/>
    <cellStyle name="Normal 40 9 9" xfId="14775"/>
    <cellStyle name="Normal 40 9 9 2" xfId="43315"/>
    <cellStyle name="Normal 41" xfId="83"/>
    <cellStyle name="Normal 42" xfId="84"/>
    <cellStyle name="Normal 43" xfId="85"/>
    <cellStyle name="Normal 44" xfId="86"/>
    <cellStyle name="Normal 45" xfId="87"/>
    <cellStyle name="Normal 46" xfId="88"/>
    <cellStyle name="Normal 47" xfId="89"/>
    <cellStyle name="Normal 48" xfId="90"/>
    <cellStyle name="Normal 49" xfId="6333"/>
    <cellStyle name="Normal 49 2" xfId="6334"/>
    <cellStyle name="Normal 49 2 2" xfId="6335"/>
    <cellStyle name="Normal 49 2 2 2" xfId="8152"/>
    <cellStyle name="Normal 49 2 2 2 2" xfId="37737"/>
    <cellStyle name="Normal 49 2 2 3" xfId="14781"/>
    <cellStyle name="Normal 49 2 2 3 2" xfId="43321"/>
    <cellStyle name="Normal 49 2 2 4" xfId="35927"/>
    <cellStyle name="Normal 49 2 3" xfId="7428"/>
    <cellStyle name="Normal 49 2 3 2" xfId="37015"/>
    <cellStyle name="Normal 49 2 4" xfId="6826"/>
    <cellStyle name="Normal 49 2 4 2" xfId="36413"/>
    <cellStyle name="Normal 49 2 5" xfId="13557"/>
    <cellStyle name="Normal 49 2 6" xfId="14780"/>
    <cellStyle name="Normal 49 2 6 2" xfId="43320"/>
    <cellStyle name="Normal 49 2 7" xfId="35926"/>
    <cellStyle name="Normal 49 3" xfId="6336"/>
    <cellStyle name="Normal 49 4" xfId="6337"/>
    <cellStyle name="Normal 49 4 2" xfId="8151"/>
    <cellStyle name="Normal 49 4 2 2" xfId="37736"/>
    <cellStyle name="Normal 49 4 3" xfId="14782"/>
    <cellStyle name="Normal 49 4 3 2" xfId="43322"/>
    <cellStyle name="Normal 49 4 4" xfId="35928"/>
    <cellStyle name="Normal 49 5" xfId="7427"/>
    <cellStyle name="Normal 49 5 2" xfId="19951"/>
    <cellStyle name="Normal 49 5 2 2" xfId="48488"/>
    <cellStyle name="Normal 49 5 3" xfId="37014"/>
    <cellStyle name="Normal 49 6" xfId="6584"/>
    <cellStyle name="Normal 49 6 2" xfId="36171"/>
    <cellStyle name="Normal 49 7" xfId="8394"/>
    <cellStyle name="Normal 49 7 2" xfId="37979"/>
    <cellStyle name="Normal 49 8" xfId="14779"/>
    <cellStyle name="Normal 49 8 2" xfId="43319"/>
    <cellStyle name="Normal 49 9" xfId="35925"/>
    <cellStyle name="Normal 5" xfId="8"/>
    <cellStyle name="Normal 50" xfId="6338"/>
    <cellStyle name="Normal 51" xfId="6339"/>
    <cellStyle name="Normal 51 2" xfId="6340"/>
    <cellStyle name="Normal 51 2 2" xfId="8153"/>
    <cellStyle name="Normal 51 2 2 2" xfId="37738"/>
    <cellStyle name="Normal 51 2 3" xfId="14784"/>
    <cellStyle name="Normal 51 2 3 2" xfId="43324"/>
    <cellStyle name="Normal 51 2 4" xfId="35930"/>
    <cellStyle name="Normal 51 3" xfId="7429"/>
    <cellStyle name="Normal 51 3 2" xfId="37016"/>
    <cellStyle name="Normal 51 4" xfId="6585"/>
    <cellStyle name="Normal 51 4 2" xfId="36172"/>
    <cellStyle name="Normal 51 5" xfId="14783"/>
    <cellStyle name="Normal 51 5 2" xfId="43323"/>
    <cellStyle name="Normal 51 6" xfId="35929"/>
    <cellStyle name="Normal 52" xfId="6341"/>
    <cellStyle name="Normal 52 2" xfId="7430"/>
    <cellStyle name="Normal 52 3" xfId="14785"/>
    <cellStyle name="Normal 52 3 2" xfId="43325"/>
    <cellStyle name="Normal 6" xfId="9"/>
    <cellStyle name="Normal 7" xfId="10"/>
    <cellStyle name="Normal 8" xfId="11"/>
    <cellStyle name="Normal 9" xfId="12"/>
    <cellStyle name="Normalno" xfId="0" builtinId="0"/>
    <cellStyle name="Obično 2" xfId="17"/>
    <cellStyle name="Obično 2 2" xfId="13558"/>
    <cellStyle name="Obično 2 2 2" xfId="14786"/>
    <cellStyle name="Obično 3" xfId="18"/>
    <cellStyle name="Obično 3 2" xfId="13559"/>
    <cellStyle name="Obično_3_Iskaz kolicina_-MECE" xfId="2181"/>
    <cellStyle name="Obično_A.9. BoQ Slatina Čađavica" xfId="48489"/>
    <cellStyle name="Povezana ćelija" xfId="64"/>
    <cellStyle name="Povezana ćelija 2" xfId="13560"/>
    <cellStyle name="Provjera ćelije" xfId="65"/>
    <cellStyle name="Provjera ćelije 2" xfId="13561"/>
    <cellStyle name="STAVKE" xfId="3"/>
    <cellStyle name="STAVKE 2" xfId="13562"/>
    <cellStyle name="Style 1" xfId="119"/>
    <cellStyle name="Style 1 2" xfId="13563"/>
    <cellStyle name="Tekst objašnjenja" xfId="66"/>
    <cellStyle name="Tekst objašnjenja 2" xfId="13564"/>
    <cellStyle name="Tekst upozorenja" xfId="67"/>
    <cellStyle name="Tekst upozorenja 2" xfId="13565"/>
    <cellStyle name="Ukupni zbroj" xfId="68"/>
    <cellStyle name="Ukupni zbroj 2" xfId="13566"/>
    <cellStyle name="Ukupno" xfId="120"/>
    <cellStyle name="Ukupno 2" xfId="2202"/>
    <cellStyle name="Ukupno 2 2" xfId="6342"/>
    <cellStyle name="Ukupno 2 2 2" xfId="13568"/>
    <cellStyle name="Ukupno 3" xfId="2253"/>
    <cellStyle name="Ukupno 3 2" xfId="13569"/>
    <cellStyle name="Ukupno 4" xfId="6343"/>
    <cellStyle name="Ukupno 4 2" xfId="13570"/>
    <cellStyle name="Ukupno 5" xfId="13567"/>
    <cellStyle name="Unos" xfId="69"/>
    <cellStyle name="Unos 2" xfId="13571"/>
    <cellStyle name="Zarez" xfId="1"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3" name="Picture 2" descr="RENCON_logo2009.wm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0254" cy="5513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25977</xdr:colOff>
      <xdr:row>0</xdr:row>
      <xdr:rowOff>34637</xdr:rowOff>
    </xdr:from>
    <xdr:to>
      <xdr:col>5</xdr:col>
      <xdr:colOff>1500322</xdr:colOff>
      <xdr:row>0</xdr:row>
      <xdr:rowOff>586019</xdr:rowOff>
    </xdr:to>
    <xdr:pic>
      <xdr:nvPicPr>
        <xdr:cNvPr id="2" name="Picture 1" descr="RENCON_logo2009.wm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25977" y="34637"/>
          <a:ext cx="6151120" cy="551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van\c\WINDOWS\TEMP\slakovci-vatrogasni%20do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ATMONT/VIII%20OKONCANA%20BOGDANOV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My%20Documents/Ivo%20Turkalj/ELEKTROINSTALACIJE2000/UZORAK_ZA%20_SITUACIJ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slakovci-vatrogasni%20do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Osn-Pod"/>
      <sheetName val="Kuce"/>
      <sheetName val="Ev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
      <sheetName val="Podaci"/>
      <sheetName val="Baza"/>
      <sheetName val="Kuce"/>
      <sheetName val="Pr-Sit"/>
      <sheetName val="Situacija"/>
      <sheetName val="Evid"/>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6"/>
      <sheetName val="Module5"/>
      <sheetName val="Module4"/>
      <sheetName val="Module3"/>
      <sheetName val="Module1"/>
      <sheetName val="Nap"/>
      <sheetName val="Osn-Pod"/>
      <sheetName val="Dokaz"/>
      <sheetName val="Trosk"/>
      <sheetName val="Korice"/>
      <sheetName val="Sadrzaj"/>
      <sheetName val="Naslov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70C0"/>
  </sheetPr>
  <dimension ref="A1:M633"/>
  <sheetViews>
    <sheetView showZeros="0" view="pageBreakPreview" zoomScaleNormal="100" zoomScaleSheetLayoutView="100" workbookViewId="0">
      <pane ySplit="1" topLeftCell="A20" activePane="bottomLeft" state="frozen"/>
      <selection pane="bottomLeft" activeCell="I5" sqref="I5"/>
    </sheetView>
  </sheetViews>
  <sheetFormatPr defaultRowHeight="12"/>
  <cols>
    <col min="1" max="2" width="4.6640625" style="1" customWidth="1"/>
    <col min="3" max="3" width="51.109375" style="162" customWidth="1"/>
    <col min="4" max="4" width="4.21875" style="2" customWidth="1"/>
    <col min="5" max="5" width="6.5546875" style="205" customWidth="1"/>
    <col min="6" max="6" width="6.88671875" style="3" customWidth="1"/>
    <col min="7" max="7" width="10.33203125" style="155" customWidth="1"/>
    <col min="8" max="8" width="8" style="56" hidden="1" customWidth="1"/>
    <col min="9" max="9" width="9" style="4" customWidth="1"/>
    <col min="10" max="10" width="33.33203125" style="209" customWidth="1"/>
    <col min="11" max="11" width="9" style="176" customWidth="1"/>
    <col min="12" max="16384" width="8.88671875" style="4"/>
  </cols>
  <sheetData>
    <row r="1" spans="1:11" s="21" customFormat="1" ht="28.5" customHeight="1" thickBot="1">
      <c r="C1" s="884" t="s">
        <v>856</v>
      </c>
      <c r="H1" s="55" t="b">
        <v>1</v>
      </c>
      <c r="J1" s="208"/>
      <c r="K1" s="175"/>
    </row>
    <row r="2" spans="1:11" ht="29.25" thickBot="1">
      <c r="A2" s="63" t="s">
        <v>8</v>
      </c>
      <c r="B2" s="64" t="s">
        <v>17</v>
      </c>
      <c r="C2" s="156" t="s">
        <v>50</v>
      </c>
      <c r="D2" s="65" t="s">
        <v>3</v>
      </c>
      <c r="E2" s="188" t="s">
        <v>68</v>
      </c>
      <c r="F2" s="65" t="s">
        <v>69</v>
      </c>
      <c r="G2" s="217" t="s">
        <v>70</v>
      </c>
    </row>
    <row r="3" spans="1:11" ht="19.5" customHeight="1">
      <c r="A3" s="236"/>
      <c r="B3" s="237"/>
      <c r="C3" s="402" t="s">
        <v>115</v>
      </c>
      <c r="D3" s="237"/>
      <c r="E3" s="237"/>
      <c r="F3" s="237"/>
      <c r="G3" s="238"/>
    </row>
    <row r="4" spans="1:11">
      <c r="A4" s="12"/>
      <c r="B4" s="12"/>
      <c r="C4" s="319"/>
      <c r="D4" s="17"/>
      <c r="E4" s="192"/>
      <c r="F4" s="14"/>
      <c r="G4" s="139"/>
    </row>
    <row r="5" spans="1:11" ht="24">
      <c r="A5" s="315"/>
      <c r="B5" s="315"/>
      <c r="C5" s="320" t="s">
        <v>148</v>
      </c>
      <c r="D5" s="17"/>
      <c r="E5" s="192"/>
      <c r="F5" s="14"/>
      <c r="G5" s="139"/>
    </row>
    <row r="6" spans="1:11" ht="75" customHeight="1">
      <c r="A6" s="315"/>
      <c r="B6" s="315"/>
      <c r="C6" s="320" t="s">
        <v>149</v>
      </c>
      <c r="D6" s="17"/>
      <c r="E6" s="192"/>
      <c r="F6" s="14"/>
      <c r="G6" s="139"/>
    </row>
    <row r="7" spans="1:11" ht="135" customHeight="1">
      <c r="A7" s="315"/>
      <c r="B7" s="315"/>
      <c r="C7" s="320" t="s">
        <v>150</v>
      </c>
      <c r="D7" s="17"/>
      <c r="E7" s="192"/>
      <c r="F7" s="14"/>
      <c r="G7" s="139"/>
    </row>
    <row r="8" spans="1:11" ht="72">
      <c r="A8" s="315"/>
      <c r="B8" s="315"/>
      <c r="C8" s="320" t="s">
        <v>151</v>
      </c>
      <c r="D8" s="17"/>
      <c r="E8" s="192"/>
      <c r="F8" s="14"/>
      <c r="G8" s="139"/>
    </row>
    <row r="9" spans="1:11" ht="48">
      <c r="A9" s="315"/>
      <c r="B9" s="315"/>
      <c r="C9" s="320" t="s">
        <v>152</v>
      </c>
      <c r="D9" s="17"/>
      <c r="E9" s="192"/>
      <c r="F9" s="14"/>
      <c r="G9" s="139"/>
    </row>
    <row r="10" spans="1:11" ht="36">
      <c r="A10" s="315"/>
      <c r="B10" s="315"/>
      <c r="C10" s="320" t="s">
        <v>153</v>
      </c>
      <c r="D10" s="17"/>
      <c r="E10" s="192"/>
      <c r="F10" s="14"/>
      <c r="G10" s="139"/>
    </row>
    <row r="11" spans="1:11" ht="24">
      <c r="A11" s="315"/>
      <c r="B11" s="315"/>
      <c r="C11" s="320" t="s">
        <v>154</v>
      </c>
      <c r="D11" s="17"/>
      <c r="E11" s="192"/>
      <c r="F11" s="14"/>
      <c r="G11" s="139"/>
    </row>
    <row r="12" spans="1:11">
      <c r="A12" s="5"/>
      <c r="B12" s="5"/>
      <c r="C12" s="157"/>
      <c r="D12" s="6"/>
      <c r="E12" s="189"/>
      <c r="F12" s="7"/>
      <c r="G12" s="141"/>
    </row>
    <row r="13" spans="1:11" s="11" customFormat="1" ht="20.100000000000001" customHeight="1">
      <c r="A13" s="8" t="s">
        <v>54</v>
      </c>
      <c r="B13" s="8"/>
      <c r="C13" s="158" t="s">
        <v>31</v>
      </c>
      <c r="D13" s="9"/>
      <c r="E13" s="190"/>
      <c r="F13" s="10"/>
      <c r="G13" s="153"/>
      <c r="H13" s="57" t="b">
        <v>1</v>
      </c>
      <c r="J13" s="210"/>
      <c r="K13" s="177"/>
    </row>
    <row r="14" spans="1:11" s="16" customFormat="1" ht="15" customHeight="1">
      <c r="A14" s="12"/>
      <c r="B14" s="54"/>
      <c r="C14" s="159"/>
      <c r="D14" s="13"/>
      <c r="E14" s="191"/>
      <c r="F14" s="14"/>
      <c r="G14" s="135"/>
      <c r="H14" s="58"/>
      <c r="J14" s="211"/>
      <c r="K14" s="178"/>
    </row>
    <row r="15" spans="1:11" s="664" customFormat="1" ht="15" customHeight="1">
      <c r="A15" s="581" t="s">
        <v>187</v>
      </c>
      <c r="B15" s="590" t="s">
        <v>248</v>
      </c>
      <c r="C15" s="358" t="s">
        <v>346</v>
      </c>
      <c r="D15" s="582"/>
      <c r="E15" s="497"/>
      <c r="F15" s="583"/>
      <c r="G15" s="602"/>
      <c r="H15" s="666"/>
      <c r="J15" s="611"/>
      <c r="K15" s="355"/>
    </row>
    <row r="16" spans="1:11" s="664" customFormat="1" ht="15" customHeight="1">
      <c r="A16" s="581"/>
      <c r="B16" s="590" t="s">
        <v>347</v>
      </c>
      <c r="C16" s="358" t="s">
        <v>348</v>
      </c>
      <c r="D16" s="582"/>
      <c r="E16" s="497"/>
      <c r="F16" s="583"/>
      <c r="G16" s="602"/>
      <c r="H16" s="666"/>
      <c r="J16" s="611"/>
      <c r="K16" s="355"/>
    </row>
    <row r="17" spans="1:11" s="664" customFormat="1" ht="72">
      <c r="A17" s="581"/>
      <c r="B17" s="586"/>
      <c r="C17" s="428" t="s">
        <v>349</v>
      </c>
      <c r="D17" s="582"/>
      <c r="E17" s="497"/>
      <c r="F17" s="583"/>
      <c r="G17" s="602"/>
      <c r="H17" s="666"/>
      <c r="J17" s="611"/>
      <c r="K17" s="355"/>
    </row>
    <row r="18" spans="1:11" s="664" customFormat="1" ht="15" customHeight="1">
      <c r="A18" s="621"/>
      <c r="B18" s="622"/>
      <c r="C18" s="631" t="s">
        <v>44</v>
      </c>
      <c r="D18" s="623" t="s">
        <v>350</v>
      </c>
      <c r="E18" s="823">
        <v>0.4</v>
      </c>
      <c r="F18" s="624"/>
      <c r="G18" s="625">
        <f>E18*F18</f>
        <v>0</v>
      </c>
      <c r="H18" s="666"/>
      <c r="J18" s="611"/>
      <c r="K18" s="355"/>
    </row>
    <row r="19" spans="1:11" s="664" customFormat="1" ht="15" customHeight="1">
      <c r="A19" s="581"/>
      <c r="B19" s="586"/>
      <c r="C19" s="605"/>
      <c r="D19" s="582"/>
      <c r="E19" s="497"/>
      <c r="F19" s="583"/>
      <c r="G19" s="602"/>
      <c r="H19" s="666"/>
      <c r="J19" s="611"/>
      <c r="K19" s="355"/>
    </row>
    <row r="20" spans="1:11" s="509" customFormat="1" ht="15" customHeight="1">
      <c r="A20" s="529"/>
      <c r="B20" s="529" t="s">
        <v>248</v>
      </c>
      <c r="C20" s="358" t="s">
        <v>247</v>
      </c>
      <c r="D20" s="512"/>
      <c r="E20" s="483"/>
      <c r="F20" s="515"/>
      <c r="G20" s="484"/>
      <c r="H20" s="421"/>
      <c r="J20" s="426"/>
      <c r="K20" s="355"/>
    </row>
    <row r="21" spans="1:11" s="509" customFormat="1" ht="15" customHeight="1">
      <c r="A21" s="590" t="s">
        <v>138</v>
      </c>
      <c r="B21" s="529" t="s">
        <v>246</v>
      </c>
      <c r="C21" s="358" t="s">
        <v>245</v>
      </c>
      <c r="D21" s="493"/>
      <c r="E21" s="531"/>
      <c r="F21" s="515"/>
      <c r="G21" s="484"/>
      <c r="H21" s="421"/>
      <c r="J21" s="426"/>
      <c r="K21" s="355"/>
    </row>
    <row r="22" spans="1:11" s="509" customFormat="1" ht="84">
      <c r="A22" s="248"/>
      <c r="B22" s="248"/>
      <c r="C22" s="428" t="s">
        <v>244</v>
      </c>
      <c r="D22" s="231"/>
      <c r="E22" s="193"/>
      <c r="F22" s="231"/>
      <c r="G22" s="247"/>
      <c r="H22" s="421"/>
      <c r="J22" s="426"/>
      <c r="K22" s="355"/>
    </row>
    <row r="23" spans="1:11" s="509" customFormat="1">
      <c r="A23" s="248"/>
      <c r="B23" s="248"/>
      <c r="C23" s="393" t="s">
        <v>44</v>
      </c>
      <c r="D23" s="512"/>
      <c r="E23" s="483"/>
      <c r="F23" s="512"/>
      <c r="G23" s="484"/>
      <c r="H23" s="421"/>
      <c r="J23" s="426"/>
      <c r="K23" s="355"/>
    </row>
    <row r="24" spans="1:11" s="509" customFormat="1">
      <c r="A24" s="519" t="s">
        <v>123</v>
      </c>
      <c r="B24" s="519"/>
      <c r="C24" s="401" t="s">
        <v>243</v>
      </c>
      <c r="D24" s="261" t="s">
        <v>158</v>
      </c>
      <c r="E24" s="824">
        <v>50</v>
      </c>
      <c r="F24" s="262"/>
      <c r="G24" s="263">
        <f>E24*F24</f>
        <v>0</v>
      </c>
      <c r="H24" s="421"/>
      <c r="J24" s="426"/>
      <c r="K24" s="355"/>
    </row>
    <row r="25" spans="1:11" s="509" customFormat="1">
      <c r="A25" s="373" t="s">
        <v>271</v>
      </c>
      <c r="B25" s="373"/>
      <c r="C25" s="651" t="s">
        <v>242</v>
      </c>
      <c r="D25" s="379" t="s">
        <v>188</v>
      </c>
      <c r="E25" s="825">
        <v>1</v>
      </c>
      <c r="F25" s="680"/>
      <c r="G25" s="653">
        <f>E25*F25</f>
        <v>0</v>
      </c>
      <c r="H25" s="421"/>
      <c r="J25" s="426"/>
      <c r="K25" s="355"/>
    </row>
    <row r="26" spans="1:11" s="664" customFormat="1">
      <c r="A26" s="621" t="s">
        <v>189</v>
      </c>
      <c r="B26" s="621"/>
      <c r="C26" s="631" t="s">
        <v>324</v>
      </c>
      <c r="D26" s="623" t="s">
        <v>188</v>
      </c>
      <c r="E26" s="826">
        <v>6</v>
      </c>
      <c r="F26" s="624"/>
      <c r="G26" s="625">
        <f>E26*F26</f>
        <v>0</v>
      </c>
      <c r="H26" s="666"/>
      <c r="J26" s="611"/>
      <c r="K26" s="355"/>
    </row>
    <row r="27" spans="1:11" s="509" customFormat="1" ht="15" customHeight="1">
      <c r="A27" s="527"/>
      <c r="B27" s="510"/>
      <c r="C27" s="423"/>
      <c r="D27" s="514"/>
      <c r="E27" s="497"/>
      <c r="F27" s="508"/>
      <c r="G27" s="501"/>
      <c r="H27" s="421"/>
      <c r="J27" s="426"/>
      <c r="K27" s="355"/>
    </row>
    <row r="28" spans="1:11" s="16" customFormat="1" ht="24">
      <c r="A28" s="581" t="s">
        <v>159</v>
      </c>
      <c r="B28" s="12" t="s">
        <v>67</v>
      </c>
      <c r="C28" s="167" t="s">
        <v>71</v>
      </c>
      <c r="D28" s="82"/>
      <c r="E28" s="196"/>
      <c r="F28" s="83"/>
      <c r="G28" s="136"/>
      <c r="H28" s="58" t="b">
        <f>OR(E30&lt;&gt;0)</f>
        <v>0</v>
      </c>
      <c r="J28" s="211"/>
      <c r="K28" s="180"/>
    </row>
    <row r="29" spans="1:11" s="16" customFormat="1" ht="72">
      <c r="A29" s="1"/>
      <c r="B29" s="66"/>
      <c r="C29" s="132" t="s">
        <v>155</v>
      </c>
      <c r="D29" s="13"/>
      <c r="E29" s="194"/>
      <c r="F29" s="13"/>
      <c r="G29" s="135"/>
      <c r="H29" s="58"/>
      <c r="J29" s="211"/>
      <c r="K29" s="180"/>
    </row>
    <row r="30" spans="1:11" s="16" customFormat="1" ht="14.25" customHeight="1">
      <c r="A30" s="12"/>
      <c r="B30" s="54"/>
      <c r="C30" s="164" t="s">
        <v>44</v>
      </c>
      <c r="D30" s="13"/>
      <c r="E30" s="194"/>
      <c r="F30" s="14"/>
      <c r="G30" s="135"/>
      <c r="H30" s="58" t="b">
        <f>OR(E30&lt;&gt;0)</f>
        <v>0</v>
      </c>
      <c r="J30" s="211"/>
      <c r="K30" s="180"/>
    </row>
    <row r="31" spans="1:11" s="316" customFormat="1">
      <c r="A31" s="626" t="s">
        <v>160</v>
      </c>
      <c r="B31" s="557"/>
      <c r="C31" s="627" t="s">
        <v>279</v>
      </c>
      <c r="D31" s="628" t="s">
        <v>51</v>
      </c>
      <c r="E31" s="827">
        <v>13</v>
      </c>
      <c r="F31" s="629"/>
      <c r="G31" s="630">
        <f>E31*F31</f>
        <v>0</v>
      </c>
      <c r="H31" s="58"/>
      <c r="J31" s="211"/>
      <c r="K31" s="180"/>
    </row>
    <row r="32" spans="1:11" s="584" customFormat="1" ht="24">
      <c r="A32" s="373" t="s">
        <v>301</v>
      </c>
      <c r="B32" s="681"/>
      <c r="C32" s="651" t="s">
        <v>280</v>
      </c>
      <c r="D32" s="379" t="s">
        <v>51</v>
      </c>
      <c r="E32" s="828">
        <v>1</v>
      </c>
      <c r="F32" s="680"/>
      <c r="G32" s="653">
        <f>E32*F32</f>
        <v>0</v>
      </c>
      <c r="H32" s="587"/>
      <c r="J32" s="611"/>
      <c r="K32" s="608"/>
    </row>
    <row r="33" spans="1:11" s="72" customFormat="1" ht="84">
      <c r="A33" s="373" t="s">
        <v>161</v>
      </c>
      <c r="B33" s="681"/>
      <c r="C33" s="682" t="s">
        <v>296</v>
      </c>
      <c r="D33" s="379" t="s">
        <v>156</v>
      </c>
      <c r="E33" s="828">
        <v>1775</v>
      </c>
      <c r="F33" s="680"/>
      <c r="G33" s="653">
        <f t="shared" ref="G33:G39" si="0">E33*F33</f>
        <v>0</v>
      </c>
      <c r="H33" s="57"/>
      <c r="J33" s="211"/>
      <c r="K33" s="258"/>
    </row>
    <row r="34" spans="1:11" s="534" customFormat="1" ht="84">
      <c r="A34" s="373" t="s">
        <v>358</v>
      </c>
      <c r="B34" s="681"/>
      <c r="C34" s="682" t="s">
        <v>297</v>
      </c>
      <c r="D34" s="379" t="s">
        <v>156</v>
      </c>
      <c r="E34" s="828">
        <v>282</v>
      </c>
      <c r="F34" s="680"/>
      <c r="G34" s="653">
        <f>E34*F34</f>
        <v>0</v>
      </c>
      <c r="H34" s="532"/>
      <c r="J34" s="611"/>
      <c r="K34" s="533"/>
    </row>
    <row r="35" spans="1:11" s="350" customFormat="1" ht="108">
      <c r="A35" s="373" t="s">
        <v>359</v>
      </c>
      <c r="B35" s="681"/>
      <c r="C35" s="682" t="s">
        <v>323</v>
      </c>
      <c r="D35" s="379" t="s">
        <v>156</v>
      </c>
      <c r="E35" s="828">
        <v>280</v>
      </c>
      <c r="F35" s="680"/>
      <c r="G35" s="653">
        <f t="shared" si="0"/>
        <v>0</v>
      </c>
      <c r="H35" s="347"/>
      <c r="J35" s="426"/>
      <c r="K35" s="360"/>
    </row>
    <row r="36" spans="1:11" s="534" customFormat="1" ht="36">
      <c r="A36" s="373" t="s">
        <v>360</v>
      </c>
      <c r="B36" s="681"/>
      <c r="C36" s="682" t="s">
        <v>351</v>
      </c>
      <c r="D36" s="379" t="s">
        <v>156</v>
      </c>
      <c r="E36" s="828">
        <v>13.75</v>
      </c>
      <c r="F36" s="680"/>
      <c r="G36" s="653">
        <f>E36*F36</f>
        <v>0</v>
      </c>
      <c r="H36" s="532"/>
      <c r="J36" s="611"/>
      <c r="K36" s="533"/>
    </row>
    <row r="37" spans="1:11" s="534" customFormat="1" ht="60">
      <c r="A37" s="373" t="s">
        <v>361</v>
      </c>
      <c r="B37" s="681"/>
      <c r="C37" s="682" t="s">
        <v>352</v>
      </c>
      <c r="D37" s="379" t="s">
        <v>52</v>
      </c>
      <c r="E37" s="828">
        <v>240</v>
      </c>
      <c r="F37" s="680"/>
      <c r="G37" s="653">
        <f>E37*F37</f>
        <v>0</v>
      </c>
      <c r="H37" s="532"/>
      <c r="J37" s="611"/>
      <c r="K37" s="533"/>
    </row>
    <row r="38" spans="1:11" s="534" customFormat="1" ht="24">
      <c r="A38" s="373" t="s">
        <v>362</v>
      </c>
      <c r="B38" s="681"/>
      <c r="C38" s="683" t="s">
        <v>299</v>
      </c>
      <c r="D38" s="379" t="s">
        <v>52</v>
      </c>
      <c r="E38" s="825">
        <v>600</v>
      </c>
      <c r="F38" s="680"/>
      <c r="G38" s="653">
        <f t="shared" si="0"/>
        <v>0</v>
      </c>
      <c r="H38" s="532"/>
      <c r="J38" s="611"/>
      <c r="K38" s="533"/>
    </row>
    <row r="39" spans="1:11" s="274" customFormat="1" ht="24">
      <c r="A39" s="373" t="s">
        <v>363</v>
      </c>
      <c r="B39" s="681"/>
      <c r="C39" s="684" t="s">
        <v>16</v>
      </c>
      <c r="D39" s="379" t="s">
        <v>52</v>
      </c>
      <c r="E39" s="828">
        <v>60</v>
      </c>
      <c r="F39" s="680"/>
      <c r="G39" s="653">
        <f t="shared" si="0"/>
        <v>0</v>
      </c>
      <c r="H39" s="273"/>
      <c r="J39" s="275"/>
      <c r="K39" s="276"/>
    </row>
    <row r="40" spans="1:11" s="439" customFormat="1" ht="48">
      <c r="A40" s="373" t="s">
        <v>364</v>
      </c>
      <c r="B40" s="681"/>
      <c r="C40" s="684" t="s">
        <v>353</v>
      </c>
      <c r="D40" s="379" t="s">
        <v>51</v>
      </c>
      <c r="E40" s="828">
        <v>25</v>
      </c>
      <c r="F40" s="680"/>
      <c r="G40" s="653">
        <f>E40*F40</f>
        <v>0</v>
      </c>
      <c r="H40" s="273"/>
      <c r="J40" s="511"/>
      <c r="K40" s="440"/>
    </row>
    <row r="41" spans="1:11" s="439" customFormat="1">
      <c r="A41" s="632" t="s">
        <v>365</v>
      </c>
      <c r="B41" s="369"/>
      <c r="C41" s="695" t="s">
        <v>354</v>
      </c>
      <c r="D41" s="633" t="s">
        <v>51</v>
      </c>
      <c r="E41" s="829">
        <v>1</v>
      </c>
      <c r="F41" s="637"/>
      <c r="G41" s="634">
        <f>E41*F41</f>
        <v>0</v>
      </c>
      <c r="H41" s="273"/>
      <c r="J41" s="511"/>
      <c r="K41" s="440"/>
    </row>
    <row r="42" spans="1:11" s="439" customFormat="1">
      <c r="A42" s="590"/>
      <c r="B42" s="589"/>
      <c r="C42" s="605"/>
      <c r="D42" s="562"/>
      <c r="E42" s="554"/>
      <c r="F42" s="574"/>
      <c r="G42" s="563"/>
      <c r="H42" s="273"/>
      <c r="J42" s="511"/>
      <c r="K42" s="440"/>
    </row>
    <row r="43" spans="1:11" s="16" customFormat="1">
      <c r="A43" s="581" t="s">
        <v>18</v>
      </c>
      <c r="B43" s="12" t="s">
        <v>61</v>
      </c>
      <c r="C43" s="167" t="s">
        <v>62</v>
      </c>
      <c r="D43" s="82"/>
      <c r="E43" s="196"/>
      <c r="F43" s="83"/>
      <c r="G43" s="136"/>
      <c r="H43" s="59"/>
      <c r="J43" s="211"/>
      <c r="K43" s="180"/>
    </row>
    <row r="44" spans="1:11" s="131" customFormat="1" ht="48">
      <c r="A44" s="144"/>
      <c r="B44" s="1"/>
      <c r="C44" s="132" t="s">
        <v>157</v>
      </c>
      <c r="D44" s="249"/>
      <c r="E44" s="196"/>
      <c r="F44" s="138"/>
      <c r="G44" s="247"/>
      <c r="H44" s="137"/>
      <c r="J44" s="211"/>
      <c r="K44" s="182"/>
    </row>
    <row r="45" spans="1:11" s="131" customFormat="1" ht="18" customHeight="1">
      <c r="A45" s="70"/>
      <c r="B45" s="70"/>
      <c r="C45" s="159" t="s">
        <v>44</v>
      </c>
      <c r="D45" s="250"/>
      <c r="E45" s="196"/>
      <c r="F45" s="138"/>
      <c r="G45" s="247"/>
      <c r="H45" s="137"/>
      <c r="J45" s="211"/>
      <c r="K45" s="182"/>
    </row>
    <row r="46" spans="1:11" s="274" customFormat="1" ht="60">
      <c r="A46" s="626" t="s">
        <v>139</v>
      </c>
      <c r="B46" s="557"/>
      <c r="C46" s="443" t="s">
        <v>357</v>
      </c>
      <c r="D46" s="628" t="s">
        <v>52</v>
      </c>
      <c r="E46" s="827">
        <v>50</v>
      </c>
      <c r="F46" s="629"/>
      <c r="G46" s="630">
        <f>E46*F46</f>
        <v>0</v>
      </c>
      <c r="H46" s="288"/>
      <c r="J46" s="275"/>
      <c r="K46" s="276"/>
    </row>
    <row r="47" spans="1:11" s="72" customFormat="1">
      <c r="A47" s="373" t="s">
        <v>116</v>
      </c>
      <c r="B47" s="681"/>
      <c r="C47" s="371" t="s">
        <v>65</v>
      </c>
      <c r="D47" s="379" t="s">
        <v>51</v>
      </c>
      <c r="E47" s="825">
        <v>1</v>
      </c>
      <c r="F47" s="680"/>
      <c r="G47" s="653">
        <f>E47*F47</f>
        <v>0</v>
      </c>
      <c r="H47" s="127"/>
      <c r="J47" s="211"/>
      <c r="K47" s="181"/>
    </row>
    <row r="48" spans="1:11" s="534" customFormat="1" ht="24">
      <c r="A48" s="696" t="s">
        <v>249</v>
      </c>
      <c r="B48" s="697"/>
      <c r="C48" s="698" t="s">
        <v>356</v>
      </c>
      <c r="D48" s="699" t="s">
        <v>51</v>
      </c>
      <c r="E48" s="830">
        <v>1</v>
      </c>
      <c r="F48" s="700"/>
      <c r="G48" s="701">
        <f>E48*F48</f>
        <v>0</v>
      </c>
      <c r="H48" s="535"/>
      <c r="J48" s="611"/>
      <c r="K48" s="536"/>
    </row>
    <row r="49" spans="1:11" s="534" customFormat="1" ht="60">
      <c r="A49" s="654" t="s">
        <v>268</v>
      </c>
      <c r="B49" s="663"/>
      <c r="C49" s="679" t="s">
        <v>298</v>
      </c>
      <c r="D49" s="655" t="s">
        <v>51</v>
      </c>
      <c r="E49" s="831">
        <v>1</v>
      </c>
      <c r="F49" s="660"/>
      <c r="G49" s="656">
        <f>E49*F49</f>
        <v>0</v>
      </c>
      <c r="H49" s="535"/>
      <c r="J49" s="611"/>
      <c r="K49" s="536"/>
    </row>
    <row r="50" spans="1:11" s="16" customFormat="1">
      <c r="A50" s="54"/>
      <c r="B50" s="54"/>
      <c r="C50" s="164"/>
      <c r="D50" s="13"/>
      <c r="E50" s="194"/>
      <c r="F50" s="14"/>
      <c r="G50" s="135"/>
      <c r="H50" s="60"/>
      <c r="J50" s="211"/>
      <c r="K50" s="180"/>
    </row>
    <row r="51" spans="1:11" s="16" customFormat="1" ht="18.75" customHeight="1">
      <c r="A51" s="581" t="s">
        <v>329</v>
      </c>
      <c r="B51" s="12" t="s">
        <v>59</v>
      </c>
      <c r="C51" s="167" t="s">
        <v>60</v>
      </c>
      <c r="D51" s="82"/>
      <c r="E51" s="196"/>
      <c r="F51" s="83"/>
      <c r="G51" s="136"/>
      <c r="H51" s="58"/>
      <c r="J51" s="211"/>
      <c r="K51" s="180"/>
    </row>
    <row r="52" spans="1:11" s="20" customFormat="1">
      <c r="A52" s="1"/>
      <c r="B52" s="66"/>
      <c r="C52" s="163" t="s">
        <v>44</v>
      </c>
      <c r="D52" s="13"/>
      <c r="E52" s="191"/>
      <c r="F52" s="75"/>
      <c r="G52" s="135"/>
      <c r="H52" s="58" t="b">
        <v>1</v>
      </c>
      <c r="J52" s="210"/>
      <c r="K52" s="183"/>
    </row>
    <row r="53" spans="1:11" s="11" customFormat="1" ht="39" customHeight="1">
      <c r="A53" s="626" t="s">
        <v>330</v>
      </c>
      <c r="B53" s="557"/>
      <c r="C53" s="627" t="s">
        <v>117</v>
      </c>
      <c r="D53" s="628" t="s">
        <v>158</v>
      </c>
      <c r="E53" s="827">
        <v>100</v>
      </c>
      <c r="F53" s="442"/>
      <c r="G53" s="630">
        <f t="shared" ref="G53:G60" si="1">E53*F53</f>
        <v>0</v>
      </c>
      <c r="H53" s="57"/>
      <c r="J53" s="239"/>
      <c r="K53" s="177"/>
    </row>
    <row r="54" spans="1:11" s="72" customFormat="1" ht="54" customHeight="1">
      <c r="A54" s="373" t="s">
        <v>331</v>
      </c>
      <c r="B54" s="650"/>
      <c r="C54" s="651" t="s">
        <v>300</v>
      </c>
      <c r="D54" s="379" t="s">
        <v>52</v>
      </c>
      <c r="E54" s="828">
        <v>40</v>
      </c>
      <c r="F54" s="652"/>
      <c r="G54" s="653">
        <f t="shared" si="1"/>
        <v>0</v>
      </c>
      <c r="H54" s="127"/>
      <c r="J54" s="239"/>
      <c r="K54" s="181"/>
    </row>
    <row r="55" spans="1:11" s="534" customFormat="1" ht="48">
      <c r="A55" s="373" t="s">
        <v>366</v>
      </c>
      <c r="B55" s="650"/>
      <c r="C55" s="651" t="s">
        <v>325</v>
      </c>
      <c r="D55" s="379" t="s">
        <v>52</v>
      </c>
      <c r="E55" s="828">
        <v>60</v>
      </c>
      <c r="F55" s="652"/>
      <c r="G55" s="653">
        <f t="shared" si="1"/>
        <v>0</v>
      </c>
      <c r="H55" s="535"/>
      <c r="J55" s="239"/>
      <c r="K55" s="536"/>
    </row>
    <row r="56" spans="1:11" s="534" customFormat="1" ht="24">
      <c r="A56" s="373" t="s">
        <v>367</v>
      </c>
      <c r="B56" s="650"/>
      <c r="C56" s="651" t="s">
        <v>303</v>
      </c>
      <c r="D56" s="379" t="s">
        <v>52</v>
      </c>
      <c r="E56" s="828">
        <v>20</v>
      </c>
      <c r="F56" s="652"/>
      <c r="G56" s="653">
        <f>E56*F56</f>
        <v>0</v>
      </c>
      <c r="H56" s="535"/>
      <c r="J56" s="239"/>
      <c r="K56" s="536"/>
    </row>
    <row r="57" spans="1:11" s="534" customFormat="1">
      <c r="A57" s="373" t="s">
        <v>368</v>
      </c>
      <c r="B57" s="650"/>
      <c r="C57" s="651" t="s">
        <v>269</v>
      </c>
      <c r="D57" s="379" t="s">
        <v>188</v>
      </c>
      <c r="E57" s="680">
        <v>5</v>
      </c>
      <c r="F57" s="652"/>
      <c r="G57" s="653">
        <f t="shared" ref="G57" si="2">E57*F57</f>
        <v>0</v>
      </c>
      <c r="H57" s="535"/>
      <c r="J57" s="239"/>
      <c r="K57" s="536"/>
    </row>
    <row r="58" spans="1:11" s="534" customFormat="1">
      <c r="A58" s="373" t="s">
        <v>369</v>
      </c>
      <c r="B58" s="650"/>
      <c r="C58" s="651" t="s">
        <v>355</v>
      </c>
      <c r="D58" s="379" t="s">
        <v>188</v>
      </c>
      <c r="E58" s="680">
        <v>5</v>
      </c>
      <c r="F58" s="652"/>
      <c r="G58" s="653">
        <f t="shared" si="1"/>
        <v>0</v>
      </c>
      <c r="H58" s="535"/>
      <c r="J58" s="239"/>
      <c r="K58" s="536"/>
    </row>
    <row r="59" spans="1:11" s="534" customFormat="1" ht="48">
      <c r="A59" s="373" t="s">
        <v>370</v>
      </c>
      <c r="B59" s="650"/>
      <c r="C59" s="651" t="s">
        <v>270</v>
      </c>
      <c r="D59" s="379" t="s">
        <v>188</v>
      </c>
      <c r="E59" s="680">
        <v>10</v>
      </c>
      <c r="F59" s="652"/>
      <c r="G59" s="653">
        <f t="shared" si="1"/>
        <v>0</v>
      </c>
      <c r="H59" s="535"/>
      <c r="J59" s="239"/>
      <c r="K59" s="536"/>
    </row>
    <row r="60" spans="1:11" s="534" customFormat="1" ht="24">
      <c r="A60" s="654" t="s">
        <v>371</v>
      </c>
      <c r="B60" s="657"/>
      <c r="C60" s="659" t="s">
        <v>302</v>
      </c>
      <c r="D60" s="655" t="s">
        <v>188</v>
      </c>
      <c r="E60" s="660">
        <v>3</v>
      </c>
      <c r="F60" s="658"/>
      <c r="G60" s="656">
        <f t="shared" si="1"/>
        <v>0</v>
      </c>
      <c r="H60" s="535"/>
      <c r="J60" s="239"/>
      <c r="K60" s="536"/>
    </row>
    <row r="61" spans="1:11" s="72" customFormat="1">
      <c r="A61" s="323"/>
      <c r="B61" s="322"/>
      <c r="C61" s="164"/>
      <c r="D61" s="324"/>
      <c r="E61" s="325"/>
      <c r="F61" s="321"/>
      <c r="G61" s="139"/>
      <c r="H61" s="127"/>
      <c r="J61" s="239"/>
      <c r="K61" s="181"/>
    </row>
    <row r="62" spans="1:11" s="534" customFormat="1">
      <c r="A62" s="590" t="s">
        <v>372</v>
      </c>
      <c r="B62" s="322"/>
      <c r="C62" s="167" t="s">
        <v>326</v>
      </c>
      <c r="D62" s="562"/>
      <c r="E62" s="554"/>
      <c r="F62" s="321"/>
      <c r="G62" s="563"/>
      <c r="H62" s="535"/>
      <c r="J62" s="239"/>
      <c r="K62" s="536"/>
    </row>
    <row r="63" spans="1:11" s="534" customFormat="1" ht="84">
      <c r="A63" s="590"/>
      <c r="B63" s="322"/>
      <c r="C63" s="606" t="s">
        <v>327</v>
      </c>
      <c r="D63" s="562"/>
      <c r="E63" s="554"/>
      <c r="F63" s="321"/>
      <c r="G63" s="563"/>
      <c r="H63" s="535"/>
      <c r="J63" s="239"/>
      <c r="K63" s="536"/>
    </row>
    <row r="64" spans="1:11" s="534" customFormat="1">
      <c r="A64" s="590"/>
      <c r="B64" s="322"/>
      <c r="C64" s="606" t="s">
        <v>44</v>
      </c>
      <c r="D64" s="562"/>
      <c r="E64" s="554"/>
      <c r="F64" s="321"/>
      <c r="G64" s="563"/>
      <c r="H64" s="535"/>
      <c r="J64" s="239"/>
      <c r="K64" s="536"/>
    </row>
    <row r="65" spans="1:11" s="534" customFormat="1">
      <c r="A65" s="621"/>
      <c r="B65" s="702"/>
      <c r="C65" s="631" t="s">
        <v>328</v>
      </c>
      <c r="D65" s="623" t="s">
        <v>158</v>
      </c>
      <c r="E65" s="823">
        <v>275</v>
      </c>
      <c r="F65" s="703"/>
      <c r="G65" s="625">
        <f>E65*F65</f>
        <v>0</v>
      </c>
      <c r="H65" s="535"/>
      <c r="J65" s="239"/>
      <c r="K65" s="536"/>
    </row>
    <row r="66" spans="1:11" s="534" customFormat="1">
      <c r="A66" s="590"/>
      <c r="B66" s="322"/>
      <c r="C66" s="606"/>
      <c r="D66" s="562"/>
      <c r="E66" s="554"/>
      <c r="F66" s="321"/>
      <c r="G66" s="563"/>
      <c r="H66" s="535"/>
      <c r="J66" s="239"/>
      <c r="K66" s="536"/>
    </row>
    <row r="67" spans="1:11" s="11" customFormat="1" ht="20.100000000000001" customHeight="1">
      <c r="A67" s="19"/>
      <c r="B67" s="8"/>
      <c r="C67" s="158" t="s">
        <v>23</v>
      </c>
      <c r="D67" s="9"/>
      <c r="E67" s="190"/>
      <c r="F67" s="10"/>
      <c r="G67" s="153">
        <f>SUM(G13:H65)</f>
        <v>0</v>
      </c>
      <c r="H67" s="57" t="e">
        <f>OR(#REF!&lt;&gt;0)</f>
        <v>#REF!</v>
      </c>
      <c r="J67" s="210"/>
      <c r="K67" s="177"/>
    </row>
    <row r="68" spans="1:11" s="16" customFormat="1" ht="12.75" customHeight="1">
      <c r="A68" s="12"/>
      <c r="B68" s="54"/>
      <c r="C68" s="159"/>
      <c r="D68" s="13"/>
      <c r="E68" s="197"/>
      <c r="F68" s="68"/>
      <c r="G68" s="135"/>
      <c r="H68" s="58"/>
      <c r="J68" s="211"/>
      <c r="K68" s="180"/>
    </row>
    <row r="69" spans="1:11" s="16" customFormat="1" ht="20.100000000000001" customHeight="1">
      <c r="A69" s="8" t="s">
        <v>55</v>
      </c>
      <c r="B69" s="8"/>
      <c r="C69" s="158" t="s">
        <v>30</v>
      </c>
      <c r="D69" s="9"/>
      <c r="E69" s="190"/>
      <c r="F69" s="10"/>
      <c r="G69" s="153"/>
      <c r="H69" s="58" t="e">
        <f>OR(#REF!&lt;&gt;0)</f>
        <v>#REF!</v>
      </c>
      <c r="J69" s="211"/>
      <c r="K69" s="180"/>
    </row>
    <row r="70" spans="1:11" s="22" customFormat="1">
      <c r="A70" s="24"/>
      <c r="B70" s="24"/>
      <c r="C70" s="166"/>
      <c r="D70" s="25"/>
      <c r="E70" s="198"/>
      <c r="F70" s="26"/>
      <c r="G70" s="142"/>
      <c r="H70" s="74"/>
      <c r="J70" s="211"/>
      <c r="K70" s="178"/>
    </row>
    <row r="71" spans="1:11" s="131" customFormat="1">
      <c r="A71" s="70" t="s">
        <v>140</v>
      </c>
      <c r="B71" s="70" t="s">
        <v>82</v>
      </c>
      <c r="C71" s="207" t="s">
        <v>83</v>
      </c>
      <c r="D71" s="231"/>
      <c r="E71" s="193"/>
      <c r="F71" s="83"/>
      <c r="G71" s="247"/>
      <c r="H71" s="149"/>
      <c r="I71" s="130"/>
      <c r="J71" s="211"/>
      <c r="K71" s="179"/>
    </row>
    <row r="72" spans="1:11" s="16" customFormat="1" ht="60">
      <c r="A72" s="248"/>
      <c r="B72" s="248"/>
      <c r="C72" s="428" t="s">
        <v>190</v>
      </c>
      <c r="D72" s="23"/>
      <c r="E72" s="194"/>
      <c r="F72" s="23"/>
      <c r="G72" s="139"/>
      <c r="H72" s="133"/>
      <c r="I72" s="22"/>
      <c r="J72" s="211"/>
      <c r="K72" s="178"/>
    </row>
    <row r="73" spans="1:11" s="16" customFormat="1" ht="24">
      <c r="A73" s="70"/>
      <c r="B73" s="70"/>
      <c r="C73" s="159" t="s">
        <v>119</v>
      </c>
      <c r="D73" s="23"/>
      <c r="E73" s="194"/>
      <c r="F73" s="23"/>
      <c r="G73" s="139"/>
      <c r="H73" s="133"/>
      <c r="I73" s="22"/>
      <c r="J73" s="211"/>
      <c r="K73" s="178"/>
    </row>
    <row r="74" spans="1:11" s="279" customFormat="1" ht="15.75" customHeight="1">
      <c r="A74" s="264"/>
      <c r="B74" s="264"/>
      <c r="C74" s="277" t="s">
        <v>88</v>
      </c>
      <c r="D74" s="265" t="s">
        <v>156</v>
      </c>
      <c r="E74" s="823">
        <v>310.5</v>
      </c>
      <c r="F74" s="266"/>
      <c r="G74" s="267">
        <f>E74*F74</f>
        <v>0</v>
      </c>
      <c r="H74" s="278"/>
      <c r="J74" s="275"/>
      <c r="K74" s="280"/>
    </row>
    <row r="75" spans="1:11" s="16" customFormat="1">
      <c r="A75" s="70"/>
      <c r="B75" s="67"/>
      <c r="C75" s="159"/>
      <c r="D75" s="23"/>
      <c r="E75" s="199"/>
      <c r="F75" s="251"/>
      <c r="G75" s="139"/>
      <c r="H75" s="58" t="e">
        <f>OR(#REF!&lt;&gt;0)</f>
        <v>#REF!</v>
      </c>
      <c r="I75" s="22"/>
      <c r="J75" s="211"/>
      <c r="K75" s="180"/>
    </row>
    <row r="76" spans="1:11" s="131" customFormat="1">
      <c r="A76" s="70" t="s">
        <v>141</v>
      </c>
      <c r="B76" s="70" t="s">
        <v>32</v>
      </c>
      <c r="C76" s="207" t="s">
        <v>33</v>
      </c>
      <c r="D76" s="231"/>
      <c r="E76" s="193"/>
      <c r="F76" s="83"/>
      <c r="G76" s="247"/>
      <c r="H76" s="149" t="e">
        <f>OR(#REF!&lt;&gt;0)</f>
        <v>#REF!</v>
      </c>
      <c r="I76" s="130"/>
      <c r="J76" s="211"/>
      <c r="K76" s="179"/>
    </row>
    <row r="77" spans="1:11" s="16" customFormat="1" ht="120">
      <c r="A77" s="248"/>
      <c r="B77" s="70" t="s">
        <v>39</v>
      </c>
      <c r="C77" s="428" t="s">
        <v>191</v>
      </c>
      <c r="D77" s="23"/>
      <c r="E77" s="194"/>
      <c r="F77" s="23"/>
      <c r="G77" s="139"/>
      <c r="H77" s="58" t="e">
        <f>OR(#REF!&lt;&gt;0)</f>
        <v>#REF!</v>
      </c>
      <c r="I77" s="22"/>
      <c r="J77" s="211"/>
      <c r="K77" s="178"/>
    </row>
    <row r="78" spans="1:11" s="16" customFormat="1">
      <c r="A78" s="248"/>
      <c r="B78" s="248"/>
      <c r="C78" s="159" t="s">
        <v>44</v>
      </c>
      <c r="D78" s="23"/>
      <c r="E78" s="194"/>
      <c r="F78" s="23"/>
      <c r="G78" s="139"/>
      <c r="H78" s="58"/>
      <c r="I78" s="22"/>
      <c r="J78" s="211"/>
      <c r="K78" s="178"/>
    </row>
    <row r="79" spans="1:11" s="279" customFormat="1" ht="12.75" customHeight="1">
      <c r="A79" s="264"/>
      <c r="B79" s="264"/>
      <c r="C79" s="281" t="s">
        <v>120</v>
      </c>
      <c r="D79" s="265" t="s">
        <v>156</v>
      </c>
      <c r="E79" s="823">
        <v>1303.788</v>
      </c>
      <c r="F79" s="266"/>
      <c r="G79" s="267">
        <f>E79*F79</f>
        <v>0</v>
      </c>
      <c r="H79" s="282" t="b">
        <f>OR(E79&lt;&gt;0)</f>
        <v>1</v>
      </c>
      <c r="J79" s="275"/>
      <c r="K79" s="280"/>
    </row>
    <row r="80" spans="1:11" s="16" customFormat="1">
      <c r="A80" s="70"/>
      <c r="B80" s="70"/>
      <c r="C80" s="159"/>
      <c r="D80" s="23"/>
      <c r="E80" s="194"/>
      <c r="F80" s="27"/>
      <c r="G80" s="139"/>
      <c r="H80" s="58"/>
      <c r="I80" s="22"/>
      <c r="J80" s="211"/>
      <c r="K80" s="178"/>
    </row>
    <row r="81" spans="1:11" s="16" customFormat="1">
      <c r="A81" s="529" t="s">
        <v>19</v>
      </c>
      <c r="B81" s="70" t="s">
        <v>124</v>
      </c>
      <c r="C81" s="207" t="s">
        <v>125</v>
      </c>
      <c r="D81" s="23"/>
      <c r="E81" s="194"/>
      <c r="F81" s="27"/>
      <c r="G81" s="139"/>
      <c r="H81" s="58"/>
      <c r="I81" s="22"/>
      <c r="J81" s="211"/>
      <c r="K81" s="178"/>
    </row>
    <row r="82" spans="1:11" s="16" customFormat="1" ht="39" customHeight="1">
      <c r="A82" s="70"/>
      <c r="B82" s="70"/>
      <c r="C82" s="159" t="s">
        <v>126</v>
      </c>
      <c r="D82" s="23"/>
      <c r="E82" s="194"/>
      <c r="F82" s="27"/>
      <c r="G82" s="139"/>
      <c r="H82" s="58"/>
      <c r="I82" s="22"/>
      <c r="J82" s="211"/>
      <c r="K82" s="178"/>
    </row>
    <row r="83" spans="1:11" s="16" customFormat="1" ht="15" customHeight="1">
      <c r="A83" s="70"/>
      <c r="B83" s="70"/>
      <c r="C83" s="159" t="s">
        <v>44</v>
      </c>
      <c r="D83" s="23"/>
      <c r="E83" s="194"/>
      <c r="F83" s="27"/>
      <c r="G83" s="139"/>
      <c r="H83" s="58"/>
      <c r="I83" s="22"/>
      <c r="J83" s="211"/>
      <c r="K83" s="178"/>
    </row>
    <row r="84" spans="1:11" s="279" customFormat="1" ht="16.5" customHeight="1">
      <c r="A84" s="264"/>
      <c r="B84" s="264"/>
      <c r="C84" s="281" t="s">
        <v>127</v>
      </c>
      <c r="D84" s="265" t="s">
        <v>158</v>
      </c>
      <c r="E84" s="823">
        <v>250</v>
      </c>
      <c r="F84" s="266"/>
      <c r="G84" s="267">
        <f>E84*F84</f>
        <v>0</v>
      </c>
      <c r="H84" s="282"/>
      <c r="J84" s="275"/>
      <c r="K84" s="280"/>
    </row>
    <row r="85" spans="1:11" s="16" customFormat="1" ht="12.75" customHeight="1">
      <c r="A85" s="70"/>
      <c r="B85" s="70"/>
      <c r="C85" s="159"/>
      <c r="D85" s="23"/>
      <c r="E85" s="194"/>
      <c r="F85" s="27"/>
      <c r="G85" s="139"/>
      <c r="H85" s="58"/>
      <c r="I85" s="22"/>
      <c r="J85" s="211"/>
      <c r="K85" s="178"/>
    </row>
    <row r="86" spans="1:11" s="131" customFormat="1">
      <c r="A86" s="518" t="s">
        <v>94</v>
      </c>
      <c r="B86" s="12" t="s">
        <v>79</v>
      </c>
      <c r="C86" s="207" t="s">
        <v>80</v>
      </c>
      <c r="D86" s="82"/>
      <c r="E86" s="195"/>
      <c r="F86" s="128"/>
      <c r="G86" s="136"/>
      <c r="H86" s="149"/>
      <c r="I86" s="130"/>
      <c r="J86" s="211"/>
      <c r="K86" s="179"/>
    </row>
    <row r="87" spans="1:11" s="16" customFormat="1" ht="37.5" customHeight="1">
      <c r="A87" s="1"/>
      <c r="B87" s="66"/>
      <c r="C87" s="132" t="s">
        <v>66</v>
      </c>
      <c r="D87" s="13"/>
      <c r="E87" s="191"/>
      <c r="F87" s="13"/>
      <c r="G87" s="135"/>
      <c r="H87" s="58" t="e">
        <f>OR(#REF!&lt;&gt;0)</f>
        <v>#REF!</v>
      </c>
      <c r="J87" s="211"/>
      <c r="K87" s="180"/>
    </row>
    <row r="88" spans="1:11" s="16" customFormat="1">
      <c r="A88" s="1"/>
      <c r="B88" s="66"/>
      <c r="C88" s="132" t="s">
        <v>44</v>
      </c>
      <c r="D88" s="13"/>
      <c r="E88" s="191"/>
      <c r="F88" s="13"/>
      <c r="G88" s="135"/>
      <c r="H88" s="58" t="e">
        <f>OR(#REF!&lt;&gt;0)</f>
        <v>#REF!</v>
      </c>
      <c r="J88" s="211"/>
      <c r="K88" s="180"/>
    </row>
    <row r="89" spans="1:11" s="286" customFormat="1">
      <c r="A89" s="283"/>
      <c r="B89" s="283"/>
      <c r="C89" s="284" t="s">
        <v>81</v>
      </c>
      <c r="D89" s="265" t="s">
        <v>156</v>
      </c>
      <c r="E89" s="823">
        <v>200</v>
      </c>
      <c r="F89" s="266"/>
      <c r="G89" s="267">
        <f>E89*F89</f>
        <v>0</v>
      </c>
      <c r="H89" s="285"/>
      <c r="J89" s="275"/>
      <c r="K89" s="287"/>
    </row>
    <row r="90" spans="1:11" s="16" customFormat="1">
      <c r="A90" s="12"/>
      <c r="B90" s="54"/>
      <c r="C90" s="162"/>
      <c r="D90" s="13"/>
      <c r="E90" s="199"/>
      <c r="F90" s="27"/>
      <c r="G90" s="135"/>
      <c r="H90" s="58"/>
      <c r="J90" s="211"/>
      <c r="K90" s="180"/>
    </row>
    <row r="91" spans="1:11" s="131" customFormat="1">
      <c r="A91" s="518" t="s">
        <v>95</v>
      </c>
      <c r="B91" s="12" t="s">
        <v>36</v>
      </c>
      <c r="C91" s="167" t="s">
        <v>37</v>
      </c>
      <c r="D91" s="82"/>
      <c r="E91" s="195"/>
      <c r="F91" s="128"/>
      <c r="G91" s="136"/>
      <c r="H91" s="149"/>
      <c r="I91" s="130"/>
      <c r="J91" s="211"/>
      <c r="K91" s="179"/>
    </row>
    <row r="92" spans="1:11" s="16" customFormat="1" ht="73.5" customHeight="1">
      <c r="A92" s="1"/>
      <c r="B92" s="66"/>
      <c r="C92" s="132" t="s">
        <v>89</v>
      </c>
      <c r="D92" s="13"/>
      <c r="E92" s="191"/>
      <c r="F92" s="13"/>
      <c r="G92" s="135"/>
      <c r="H92" s="58" t="e">
        <f>OR(#REF!&lt;&gt;0)</f>
        <v>#REF!</v>
      </c>
      <c r="J92" s="211"/>
      <c r="K92" s="180"/>
    </row>
    <row r="93" spans="1:11" s="16" customFormat="1">
      <c r="A93" s="1"/>
      <c r="B93" s="66"/>
      <c r="C93" s="132" t="s">
        <v>44</v>
      </c>
      <c r="D93" s="13"/>
      <c r="E93" s="191"/>
      <c r="F93" s="13"/>
      <c r="G93" s="135"/>
      <c r="H93" s="58" t="e">
        <f>OR(#REF!&lt;&gt;0)</f>
        <v>#REF!</v>
      </c>
      <c r="J93" s="211"/>
      <c r="K93" s="180"/>
    </row>
    <row r="94" spans="1:11" s="286" customFormat="1" ht="13.5" customHeight="1">
      <c r="A94" s="283"/>
      <c r="B94" s="283"/>
      <c r="C94" s="284" t="s">
        <v>121</v>
      </c>
      <c r="D94" s="265" t="s">
        <v>158</v>
      </c>
      <c r="E94" s="823">
        <v>1200</v>
      </c>
      <c r="F94" s="266"/>
      <c r="G94" s="267">
        <f>E94*F94</f>
        <v>0</v>
      </c>
      <c r="H94" s="285"/>
      <c r="J94" s="275"/>
      <c r="K94" s="287"/>
    </row>
    <row r="95" spans="1:11" s="16" customFormat="1">
      <c r="A95" s="70"/>
      <c r="B95" s="67"/>
      <c r="C95" s="162"/>
      <c r="D95" s="23"/>
      <c r="E95" s="199"/>
      <c r="F95" s="27"/>
      <c r="G95" s="139"/>
      <c r="H95" s="58" t="e">
        <f>OR(#REF!&lt;&gt;0)</f>
        <v>#REF!</v>
      </c>
      <c r="J95" s="211"/>
      <c r="K95" s="180"/>
    </row>
    <row r="96" spans="1:11" s="131" customFormat="1">
      <c r="A96" s="529" t="s">
        <v>96</v>
      </c>
      <c r="B96" s="70" t="s">
        <v>73</v>
      </c>
      <c r="C96" s="207" t="s">
        <v>74</v>
      </c>
      <c r="D96" s="231"/>
      <c r="E96" s="193"/>
      <c r="F96" s="83"/>
      <c r="G96" s="247"/>
      <c r="H96" s="149"/>
      <c r="I96" s="130"/>
      <c r="J96" s="211"/>
      <c r="K96" s="179"/>
    </row>
    <row r="97" spans="1:11" s="16" customFormat="1" ht="73.5" customHeight="1">
      <c r="A97" s="248"/>
      <c r="B97" s="252"/>
      <c r="C97" s="132" t="s">
        <v>87</v>
      </c>
      <c r="D97" s="23"/>
      <c r="E97" s="199"/>
      <c r="F97" s="23"/>
      <c r="G97" s="139"/>
      <c r="H97" s="58"/>
      <c r="J97" s="211"/>
      <c r="K97" s="180"/>
    </row>
    <row r="98" spans="1:11" s="16" customFormat="1">
      <c r="A98" s="248"/>
      <c r="B98" s="252"/>
      <c r="C98" s="159" t="s">
        <v>75</v>
      </c>
      <c r="D98" s="23"/>
      <c r="E98" s="199"/>
      <c r="F98" s="23"/>
      <c r="G98" s="139"/>
      <c r="H98" s="58" t="e">
        <f>OR(#REF!&lt;&gt;0)</f>
        <v>#REF!</v>
      </c>
      <c r="J98" s="211"/>
      <c r="K98" s="180"/>
    </row>
    <row r="99" spans="1:11" s="286" customFormat="1" ht="16.5" customHeight="1">
      <c r="A99" s="283"/>
      <c r="B99" s="283"/>
      <c r="C99" s="365" t="s">
        <v>169</v>
      </c>
      <c r="D99" s="265" t="s">
        <v>156</v>
      </c>
      <c r="E99" s="823">
        <v>265.38749999999999</v>
      </c>
      <c r="F99" s="266"/>
      <c r="G99" s="267">
        <f>E99*F99</f>
        <v>0</v>
      </c>
      <c r="H99" s="285" t="e">
        <f>OR(#REF!&lt;&gt;0)</f>
        <v>#REF!</v>
      </c>
      <c r="J99" s="275"/>
      <c r="K99" s="287"/>
    </row>
    <row r="100" spans="1:11" s="118" customFormat="1">
      <c r="A100" s="216"/>
      <c r="B100" s="216"/>
      <c r="C100" s="170"/>
      <c r="D100" s="23"/>
      <c r="E100" s="194"/>
      <c r="F100" s="27"/>
      <c r="G100" s="139"/>
      <c r="H100" s="119"/>
      <c r="J100" s="211"/>
      <c r="K100" s="184"/>
    </row>
    <row r="101" spans="1:11" s="118" customFormat="1">
      <c r="A101" s="529" t="s">
        <v>90</v>
      </c>
      <c r="B101" s="70" t="s">
        <v>130</v>
      </c>
      <c r="C101" s="207" t="s">
        <v>129</v>
      </c>
      <c r="D101" s="23"/>
      <c r="E101" s="194"/>
      <c r="F101" s="27"/>
      <c r="G101" s="139"/>
      <c r="H101" s="119"/>
      <c r="J101" s="211"/>
      <c r="K101" s="184"/>
    </row>
    <row r="102" spans="1:11" s="118" customFormat="1" ht="116.25" customHeight="1">
      <c r="A102" s="216"/>
      <c r="B102" s="216"/>
      <c r="C102" s="164" t="s">
        <v>137</v>
      </c>
      <c r="D102" s="23"/>
      <c r="E102" s="194"/>
      <c r="F102" s="27"/>
      <c r="G102" s="139"/>
      <c r="H102" s="119"/>
      <c r="J102" s="211"/>
      <c r="K102" s="184"/>
    </row>
    <row r="103" spans="1:11" s="118" customFormat="1" ht="16.5" customHeight="1">
      <c r="A103" s="216"/>
      <c r="B103" s="216"/>
      <c r="C103" s="170" t="s">
        <v>75</v>
      </c>
      <c r="D103" s="23"/>
      <c r="E103" s="194"/>
      <c r="F103" s="27"/>
      <c r="G103" s="139"/>
      <c r="H103" s="119"/>
      <c r="J103" s="211"/>
      <c r="K103" s="184"/>
    </row>
    <row r="104" spans="1:11" s="286" customFormat="1" ht="16.5" customHeight="1">
      <c r="A104" s="283"/>
      <c r="B104" s="283"/>
      <c r="C104" s="284" t="s">
        <v>0</v>
      </c>
      <c r="D104" s="265" t="s">
        <v>156</v>
      </c>
      <c r="E104" s="823">
        <v>70</v>
      </c>
      <c r="F104" s="266"/>
      <c r="G104" s="267">
        <f>E104*F104</f>
        <v>0</v>
      </c>
      <c r="H104" s="285"/>
      <c r="J104" s="275"/>
      <c r="K104" s="287"/>
    </row>
    <row r="105" spans="1:11" s="118" customFormat="1">
      <c r="A105" s="216"/>
      <c r="B105" s="216"/>
      <c r="C105" s="170"/>
      <c r="D105" s="23"/>
      <c r="E105" s="554"/>
      <c r="F105" s="27"/>
      <c r="G105" s="139"/>
      <c r="H105" s="119"/>
      <c r="J105" s="211"/>
      <c r="K105" s="184"/>
    </row>
    <row r="106" spans="1:11" s="131" customFormat="1">
      <c r="A106" s="529" t="s">
        <v>128</v>
      </c>
      <c r="B106" s="70" t="s">
        <v>64</v>
      </c>
      <c r="C106" s="207" t="s">
        <v>63</v>
      </c>
      <c r="D106" s="231"/>
      <c r="E106" s="193"/>
      <c r="F106" s="83"/>
      <c r="G106" s="247"/>
      <c r="H106" s="149"/>
      <c r="I106" s="130"/>
      <c r="J106" s="211"/>
      <c r="K106" s="179"/>
    </row>
    <row r="107" spans="1:11" s="16" customFormat="1" ht="60.75" customHeight="1">
      <c r="A107" s="248"/>
      <c r="B107" s="252"/>
      <c r="C107" s="132" t="s">
        <v>35</v>
      </c>
      <c r="D107" s="23"/>
      <c r="E107" s="199"/>
      <c r="F107" s="23"/>
      <c r="G107" s="139"/>
      <c r="H107" s="58"/>
      <c r="J107" s="211"/>
      <c r="K107" s="180"/>
    </row>
    <row r="108" spans="1:11" s="279" customFormat="1" ht="24">
      <c r="A108" s="626" t="s">
        <v>276</v>
      </c>
      <c r="B108" s="557"/>
      <c r="C108" s="662" t="s">
        <v>281</v>
      </c>
      <c r="D108" s="628" t="s">
        <v>158</v>
      </c>
      <c r="E108" s="827">
        <v>4000</v>
      </c>
      <c r="F108" s="629"/>
      <c r="G108" s="630">
        <f>E108*F108</f>
        <v>0</v>
      </c>
      <c r="H108" s="282"/>
      <c r="J108" s="275"/>
      <c r="K108" s="280"/>
    </row>
    <row r="109" spans="1:11" s="279" customFormat="1" ht="15" customHeight="1">
      <c r="A109" s="621" t="s">
        <v>277</v>
      </c>
      <c r="B109" s="622"/>
      <c r="C109" s="441" t="s">
        <v>278</v>
      </c>
      <c r="D109" s="623" t="s">
        <v>158</v>
      </c>
      <c r="E109" s="823">
        <v>1254</v>
      </c>
      <c r="F109" s="624"/>
      <c r="G109" s="625">
        <f>E109*F109</f>
        <v>0</v>
      </c>
      <c r="H109" s="282"/>
      <c r="J109" s="511"/>
      <c r="K109" s="280"/>
    </row>
    <row r="110" spans="1:11" s="16" customFormat="1">
      <c r="A110" s="70"/>
      <c r="B110" s="67"/>
      <c r="C110" s="159"/>
      <c r="D110" s="23"/>
      <c r="E110" s="554"/>
      <c r="F110" s="27"/>
      <c r="G110" s="139"/>
      <c r="H110" s="58"/>
      <c r="J110" s="211"/>
      <c r="K110" s="180"/>
    </row>
    <row r="111" spans="1:11" s="664" customFormat="1" ht="24">
      <c r="A111" s="590" t="s">
        <v>131</v>
      </c>
      <c r="B111" s="590" t="s">
        <v>13</v>
      </c>
      <c r="C111" s="358" t="s">
        <v>403</v>
      </c>
      <c r="D111" s="562"/>
      <c r="E111" s="554"/>
      <c r="F111" s="574"/>
      <c r="G111" s="563"/>
      <c r="H111" s="666"/>
      <c r="J111" s="611"/>
      <c r="K111" s="608"/>
    </row>
    <row r="112" spans="1:11" s="664" customFormat="1" ht="132">
      <c r="A112" s="590"/>
      <c r="B112" s="589"/>
      <c r="C112" s="428" t="s">
        <v>752</v>
      </c>
      <c r="D112" s="562"/>
      <c r="E112" s="554"/>
      <c r="F112" s="574"/>
      <c r="G112" s="563"/>
      <c r="H112" s="666"/>
      <c r="J112" s="611"/>
      <c r="K112" s="608"/>
    </row>
    <row r="113" spans="1:11" s="664" customFormat="1">
      <c r="A113" s="590"/>
      <c r="B113" s="589"/>
      <c r="C113" s="428" t="s">
        <v>44</v>
      </c>
      <c r="D113" s="562"/>
      <c r="E113" s="554"/>
      <c r="F113" s="574"/>
      <c r="G113" s="563"/>
      <c r="H113" s="666"/>
      <c r="J113" s="611"/>
      <c r="K113" s="608"/>
    </row>
    <row r="114" spans="1:11" s="664" customFormat="1">
      <c r="A114" s="621"/>
      <c r="B114" s="622"/>
      <c r="C114" s="441" t="s">
        <v>404</v>
      </c>
      <c r="D114" s="623" t="s">
        <v>158</v>
      </c>
      <c r="E114" s="823">
        <v>236</v>
      </c>
      <c r="F114" s="624"/>
      <c r="G114" s="625">
        <f>E114*F114</f>
        <v>0</v>
      </c>
      <c r="H114" s="666"/>
      <c r="J114" s="611"/>
      <c r="K114" s="608"/>
    </row>
    <row r="115" spans="1:11" s="664" customFormat="1">
      <c r="A115" s="590"/>
      <c r="B115" s="589"/>
      <c r="C115" s="605"/>
      <c r="D115" s="562"/>
      <c r="E115" s="554"/>
      <c r="F115" s="574"/>
      <c r="G115" s="563"/>
      <c r="H115" s="666"/>
      <c r="J115" s="611"/>
      <c r="K115" s="608"/>
    </row>
    <row r="116" spans="1:11" s="664" customFormat="1">
      <c r="A116" s="590" t="s">
        <v>405</v>
      </c>
      <c r="B116" s="589"/>
      <c r="C116" s="358" t="s">
        <v>408</v>
      </c>
      <c r="D116" s="562"/>
      <c r="E116" s="554"/>
      <c r="F116" s="574"/>
      <c r="G116" s="563"/>
      <c r="H116" s="666"/>
      <c r="J116" s="611"/>
      <c r="K116" s="608"/>
    </row>
    <row r="117" spans="1:11" s="664" customFormat="1" ht="96">
      <c r="A117" s="590"/>
      <c r="B117" s="589"/>
      <c r="C117" s="428" t="s">
        <v>409</v>
      </c>
      <c r="D117" s="562"/>
      <c r="E117" s="554"/>
      <c r="F117" s="574"/>
      <c r="G117" s="563"/>
      <c r="H117" s="666"/>
      <c r="J117" s="611"/>
      <c r="K117" s="608"/>
    </row>
    <row r="118" spans="1:11" s="664" customFormat="1">
      <c r="A118" s="621"/>
      <c r="B118" s="622"/>
      <c r="C118" s="445" t="s">
        <v>410</v>
      </c>
      <c r="D118" s="623" t="s">
        <v>158</v>
      </c>
      <c r="E118" s="823">
        <v>86</v>
      </c>
      <c r="F118" s="624"/>
      <c r="G118" s="625">
        <f>E118*F118</f>
        <v>0</v>
      </c>
      <c r="H118" s="666"/>
      <c r="J118" s="611"/>
      <c r="K118" s="608"/>
    </row>
    <row r="119" spans="1:11" s="664" customFormat="1">
      <c r="A119" s="590"/>
      <c r="B119" s="589"/>
      <c r="C119" s="612"/>
      <c r="D119" s="562"/>
      <c r="E119" s="554"/>
      <c r="F119" s="574"/>
      <c r="G119" s="563"/>
      <c r="H119" s="666"/>
      <c r="J119" s="611"/>
      <c r="K119" s="608"/>
    </row>
    <row r="120" spans="1:11" s="664" customFormat="1">
      <c r="A120" s="590" t="s">
        <v>423</v>
      </c>
      <c r="B120" s="589"/>
      <c r="C120" s="358" t="s">
        <v>412</v>
      </c>
      <c r="D120" s="562"/>
      <c r="E120" s="554"/>
      <c r="F120" s="574"/>
      <c r="G120" s="563"/>
      <c r="H120" s="666"/>
      <c r="J120" s="611"/>
      <c r="K120" s="608"/>
    </row>
    <row r="121" spans="1:11" s="664" customFormat="1" ht="60">
      <c r="A121" s="621"/>
      <c r="B121" s="622"/>
      <c r="C121" s="441" t="s">
        <v>411</v>
      </c>
      <c r="D121" s="623" t="s">
        <v>156</v>
      </c>
      <c r="E121" s="823">
        <v>2.5</v>
      </c>
      <c r="F121" s="624"/>
      <c r="G121" s="625">
        <f>E121*F121</f>
        <v>0</v>
      </c>
      <c r="H121" s="666"/>
      <c r="J121" s="611"/>
      <c r="K121" s="608"/>
    </row>
    <row r="122" spans="1:11" s="664" customFormat="1">
      <c r="A122" s="590"/>
      <c r="B122" s="589"/>
      <c r="C122" s="605"/>
      <c r="D122" s="562"/>
      <c r="E122" s="554"/>
      <c r="F122" s="574"/>
      <c r="G122" s="563"/>
      <c r="H122" s="666"/>
      <c r="J122" s="611"/>
      <c r="K122" s="608"/>
    </row>
    <row r="123" spans="1:11" s="664" customFormat="1">
      <c r="A123" s="590" t="s">
        <v>424</v>
      </c>
      <c r="B123" s="589"/>
      <c r="C123" s="358" t="s">
        <v>413</v>
      </c>
      <c r="D123" s="562"/>
      <c r="E123" s="554"/>
      <c r="F123" s="574"/>
      <c r="G123" s="563"/>
      <c r="H123" s="666"/>
      <c r="J123" s="611"/>
      <c r="K123" s="608"/>
    </row>
    <row r="124" spans="1:11" s="664" customFormat="1" ht="24">
      <c r="A124" s="590"/>
      <c r="B124" s="589"/>
      <c r="C124" s="605" t="s">
        <v>414</v>
      </c>
      <c r="D124" s="562"/>
      <c r="E124" s="554"/>
      <c r="F124" s="574"/>
      <c r="G124" s="563"/>
      <c r="H124" s="666"/>
      <c r="J124" s="611"/>
      <c r="K124" s="608"/>
    </row>
    <row r="125" spans="1:11" s="664" customFormat="1" ht="49.5">
      <c r="A125" s="590"/>
      <c r="B125" s="589"/>
      <c r="C125" s="605" t="s">
        <v>416</v>
      </c>
      <c r="D125" s="562"/>
      <c r="E125" s="554"/>
      <c r="F125" s="574"/>
      <c r="G125" s="563"/>
      <c r="H125" s="666"/>
      <c r="J125" s="611"/>
      <c r="K125" s="608"/>
    </row>
    <row r="126" spans="1:11" s="664" customFormat="1">
      <c r="A126" s="590"/>
      <c r="B126" s="589"/>
      <c r="C126" s="428" t="s">
        <v>44</v>
      </c>
      <c r="D126" s="562"/>
      <c r="E126" s="554"/>
      <c r="F126" s="574"/>
      <c r="G126" s="563"/>
      <c r="H126" s="666"/>
      <c r="J126" s="611"/>
      <c r="K126" s="608"/>
    </row>
    <row r="127" spans="1:11" s="664" customFormat="1">
      <c r="A127" s="721"/>
      <c r="B127" s="722"/>
      <c r="C127" s="445" t="s">
        <v>415</v>
      </c>
      <c r="D127" s="623" t="s">
        <v>156</v>
      </c>
      <c r="E127" s="823">
        <v>9.5</v>
      </c>
      <c r="F127" s="624"/>
      <c r="G127" s="625">
        <f>E127*F127</f>
        <v>0</v>
      </c>
      <c r="H127" s="666"/>
      <c r="J127" s="611"/>
      <c r="K127" s="608"/>
    </row>
    <row r="128" spans="1:11" s="664" customFormat="1" ht="12.75">
      <c r="A128" s="590"/>
      <c r="B128" s="589"/>
      <c r="C128" s="720"/>
      <c r="D128" s="562"/>
      <c r="E128" s="554"/>
      <c r="F128" s="574"/>
      <c r="G128" s="563"/>
      <c r="H128" s="666"/>
      <c r="J128" s="611"/>
      <c r="K128" s="608"/>
    </row>
    <row r="129" spans="1:11" s="343" customFormat="1" ht="14.25" customHeight="1">
      <c r="A129" s="590" t="s">
        <v>425</v>
      </c>
      <c r="B129" s="349" t="s">
        <v>13</v>
      </c>
      <c r="C129" s="358" t="s">
        <v>170</v>
      </c>
      <c r="D129" s="345"/>
      <c r="E129" s="554"/>
      <c r="F129" s="346"/>
      <c r="G129" s="353"/>
      <c r="H129" s="352"/>
      <c r="I129" s="344"/>
      <c r="J129" s="359"/>
      <c r="K129" s="356"/>
    </row>
    <row r="130" spans="1:11" s="343" customFormat="1" ht="96">
      <c r="A130" s="349"/>
      <c r="B130" s="349"/>
      <c r="C130" s="351" t="s">
        <v>171</v>
      </c>
      <c r="D130" s="345"/>
      <c r="E130" s="554"/>
      <c r="F130" s="346"/>
      <c r="G130" s="353"/>
      <c r="H130" s="352"/>
      <c r="I130" s="344"/>
      <c r="J130" s="359"/>
      <c r="K130" s="356"/>
    </row>
    <row r="131" spans="1:11" s="343" customFormat="1">
      <c r="A131" s="361"/>
      <c r="B131" s="361"/>
      <c r="C131" s="441" t="s">
        <v>14</v>
      </c>
      <c r="D131" s="431" t="s">
        <v>158</v>
      </c>
      <c r="E131" s="823">
        <v>950</v>
      </c>
      <c r="F131" s="363"/>
      <c r="G131" s="364">
        <f>E131*F131</f>
        <v>0</v>
      </c>
      <c r="H131" s="352"/>
      <c r="I131" s="344"/>
      <c r="J131" s="359"/>
      <c r="K131" s="356"/>
    </row>
    <row r="132" spans="1:11" s="343" customFormat="1">
      <c r="A132" s="349"/>
      <c r="B132" s="349"/>
      <c r="C132" s="354"/>
      <c r="D132" s="345"/>
      <c r="E132" s="357"/>
      <c r="F132" s="346"/>
      <c r="G132" s="353"/>
      <c r="H132" s="352"/>
      <c r="I132" s="344"/>
      <c r="J132" s="359"/>
      <c r="K132" s="356"/>
    </row>
    <row r="133" spans="1:11" s="11" customFormat="1" ht="20.100000000000001" customHeight="1">
      <c r="A133" s="19"/>
      <c r="B133" s="8"/>
      <c r="C133" s="158" t="s">
        <v>22</v>
      </c>
      <c r="D133" s="9"/>
      <c r="E133" s="190"/>
      <c r="F133" s="10"/>
      <c r="G133" s="153">
        <f>SUM(G69:G132)</f>
        <v>0</v>
      </c>
      <c r="H133" s="57" t="e">
        <f>OR(#REF!&lt;&gt;0)</f>
        <v>#REF!</v>
      </c>
      <c r="J133" s="210"/>
      <c r="K133" s="177"/>
    </row>
    <row r="134" spans="1:11" s="16" customFormat="1">
      <c r="A134" s="12"/>
      <c r="B134" s="54"/>
      <c r="C134" s="159"/>
      <c r="D134" s="13"/>
      <c r="E134" s="197"/>
      <c r="F134" s="14"/>
      <c r="G134" s="135"/>
      <c r="H134" s="58"/>
      <c r="J134" s="211"/>
      <c r="K134" s="180"/>
    </row>
    <row r="135" spans="1:11" s="16" customFormat="1" ht="20.100000000000001" customHeight="1">
      <c r="A135" s="8" t="s">
        <v>56</v>
      </c>
      <c r="B135" s="8"/>
      <c r="C135" s="158" t="s">
        <v>38</v>
      </c>
      <c r="D135" s="9"/>
      <c r="E135" s="190"/>
      <c r="F135" s="10"/>
      <c r="G135" s="153"/>
      <c r="H135" s="58" t="e">
        <f>OR(#REF!&lt;&gt;0)</f>
        <v>#REF!</v>
      </c>
      <c r="J135" s="211"/>
      <c r="K135" s="180"/>
    </row>
    <row r="136" spans="1:11" s="16" customFormat="1">
      <c r="A136" s="12"/>
      <c r="B136" s="54"/>
      <c r="C136" s="159"/>
      <c r="D136" s="13"/>
      <c r="E136" s="197"/>
      <c r="F136" s="14"/>
      <c r="G136" s="135"/>
      <c r="H136" s="58" t="e">
        <f>OR(#REF!&lt;&gt;0)</f>
        <v>#REF!</v>
      </c>
      <c r="J136" s="211"/>
      <c r="K136" s="180"/>
    </row>
    <row r="137" spans="1:11" s="16" customFormat="1">
      <c r="A137" s="590" t="s">
        <v>118</v>
      </c>
      <c r="B137" s="450" t="s">
        <v>194</v>
      </c>
      <c r="C137" s="326" t="s">
        <v>192</v>
      </c>
      <c r="D137" s="23"/>
      <c r="E137" s="194"/>
      <c r="F137" s="27"/>
      <c r="G137" s="139"/>
      <c r="H137" s="58"/>
      <c r="J137" s="211"/>
      <c r="K137" s="180"/>
    </row>
    <row r="138" spans="1:11" s="449" customFormat="1">
      <c r="A138" s="451"/>
      <c r="B138" s="450" t="s">
        <v>195</v>
      </c>
      <c r="C138" s="326" t="s">
        <v>193</v>
      </c>
      <c r="D138" s="452"/>
      <c r="E138" s="454"/>
      <c r="F138" s="453"/>
      <c r="G138" s="455"/>
      <c r="H138" s="421"/>
      <c r="J138" s="426"/>
      <c r="K138" s="425"/>
    </row>
    <row r="139" spans="1:11" s="16" customFormat="1" ht="84">
      <c r="A139" s="70"/>
      <c r="B139" s="67"/>
      <c r="C139" s="393" t="s">
        <v>196</v>
      </c>
      <c r="D139" s="23"/>
      <c r="E139" s="554"/>
      <c r="F139" s="27"/>
      <c r="G139" s="139"/>
      <c r="H139" s="58"/>
      <c r="J139" s="211"/>
      <c r="K139" s="180"/>
    </row>
    <row r="140" spans="1:11" s="16" customFormat="1">
      <c r="A140" s="70"/>
      <c r="B140" s="67"/>
      <c r="C140" s="164" t="s">
        <v>44</v>
      </c>
      <c r="D140" s="23"/>
      <c r="E140" s="554"/>
      <c r="F140" s="27"/>
      <c r="G140" s="139"/>
      <c r="H140" s="58"/>
      <c r="J140" s="211"/>
      <c r="K140" s="180"/>
    </row>
    <row r="141" spans="1:11" s="279" customFormat="1" ht="24">
      <c r="A141" s="429"/>
      <c r="B141" s="430"/>
      <c r="C141" s="377" t="s">
        <v>197</v>
      </c>
      <c r="D141" s="431" t="s">
        <v>52</v>
      </c>
      <c r="E141" s="823">
        <v>510</v>
      </c>
      <c r="F141" s="432"/>
      <c r="G141" s="433">
        <f>E141*F141</f>
        <v>0</v>
      </c>
      <c r="H141" s="282"/>
      <c r="J141" s="275"/>
      <c r="K141" s="280"/>
    </row>
    <row r="142" spans="1:11" s="16" customFormat="1">
      <c r="A142" s="70"/>
      <c r="B142" s="67"/>
      <c r="C142" s="164"/>
      <c r="D142" s="23"/>
      <c r="E142" s="554"/>
      <c r="F142" s="27"/>
      <c r="G142" s="139"/>
      <c r="H142" s="58"/>
      <c r="J142" s="211"/>
      <c r="K142" s="180"/>
    </row>
    <row r="143" spans="1:11" s="316" customFormat="1">
      <c r="A143" s="590" t="s">
        <v>142</v>
      </c>
      <c r="B143" s="460" t="s">
        <v>199</v>
      </c>
      <c r="C143" s="326" t="s">
        <v>198</v>
      </c>
      <c r="D143" s="23"/>
      <c r="E143" s="554"/>
      <c r="F143" s="27"/>
      <c r="G143" s="139"/>
      <c r="H143" s="58"/>
      <c r="J143" s="211"/>
      <c r="K143" s="180"/>
    </row>
    <row r="144" spans="1:11" s="459" customFormat="1">
      <c r="A144" s="580"/>
      <c r="B144" s="460" t="s">
        <v>200</v>
      </c>
      <c r="C144" s="326" t="s">
        <v>201</v>
      </c>
      <c r="D144" s="462"/>
      <c r="E144" s="554"/>
      <c r="F144" s="463"/>
      <c r="G144" s="464"/>
      <c r="H144" s="421"/>
      <c r="J144" s="426"/>
      <c r="K144" s="425"/>
    </row>
    <row r="145" spans="1:11" s="459" customFormat="1" ht="48">
      <c r="A145" s="461"/>
      <c r="B145" s="460"/>
      <c r="C145" s="393" t="s">
        <v>202</v>
      </c>
      <c r="D145" s="462"/>
      <c r="E145" s="554"/>
      <c r="F145" s="463"/>
      <c r="G145" s="464"/>
      <c r="H145" s="421"/>
      <c r="J145" s="426"/>
      <c r="K145" s="425"/>
    </row>
    <row r="146" spans="1:11" s="459" customFormat="1">
      <c r="A146" s="461"/>
      <c r="B146" s="460"/>
      <c r="C146" s="393" t="s">
        <v>44</v>
      </c>
      <c r="D146" s="462"/>
      <c r="E146" s="554"/>
      <c r="F146" s="463"/>
      <c r="G146" s="464"/>
      <c r="H146" s="421"/>
      <c r="J146" s="426"/>
      <c r="K146" s="425"/>
    </row>
    <row r="147" spans="1:11" s="459" customFormat="1" ht="24">
      <c r="A147" s="429"/>
      <c r="B147" s="430"/>
      <c r="C147" s="377" t="s">
        <v>203</v>
      </c>
      <c r="D147" s="431" t="s">
        <v>156</v>
      </c>
      <c r="E147" s="823">
        <v>234.41000000000003</v>
      </c>
      <c r="F147" s="432"/>
      <c r="G147" s="433">
        <f>E147*F147</f>
        <v>0</v>
      </c>
      <c r="H147" s="421"/>
      <c r="J147" s="426"/>
      <c r="K147" s="425"/>
    </row>
    <row r="148" spans="1:11" s="459" customFormat="1">
      <c r="A148" s="461"/>
      <c r="B148" s="460"/>
      <c r="C148" s="393"/>
      <c r="D148" s="462"/>
      <c r="E148" s="554"/>
      <c r="F148" s="463"/>
      <c r="G148" s="464"/>
      <c r="H148" s="421"/>
      <c r="J148" s="426"/>
      <c r="K148" s="425"/>
    </row>
    <row r="149" spans="1:11" s="459" customFormat="1">
      <c r="A149" s="590" t="s">
        <v>91</v>
      </c>
      <c r="B149" s="470" t="s">
        <v>207</v>
      </c>
      <c r="C149" s="326" t="s">
        <v>204</v>
      </c>
      <c r="D149" s="468"/>
      <c r="E149" s="689"/>
      <c r="F149" s="466"/>
      <c r="G149" s="467"/>
      <c r="H149" s="421"/>
      <c r="J149" s="426"/>
      <c r="K149" s="425"/>
    </row>
    <row r="150" spans="1:11" s="459" customFormat="1">
      <c r="A150" s="580"/>
      <c r="B150" s="470" t="s">
        <v>208</v>
      </c>
      <c r="C150" s="326" t="s">
        <v>205</v>
      </c>
      <c r="D150" s="468"/>
      <c r="E150" s="689"/>
      <c r="F150" s="466"/>
      <c r="G150" s="467"/>
      <c r="H150" s="421"/>
      <c r="J150" s="426"/>
      <c r="K150" s="425"/>
    </row>
    <row r="151" spans="1:11" s="459" customFormat="1" ht="36">
      <c r="A151" s="461"/>
      <c r="B151" s="460"/>
      <c r="C151" s="393" t="s">
        <v>206</v>
      </c>
      <c r="D151" s="465"/>
      <c r="E151" s="526"/>
      <c r="F151" s="465"/>
      <c r="G151" s="469"/>
      <c r="H151" s="421"/>
      <c r="J151" s="426"/>
      <c r="K151" s="425"/>
    </row>
    <row r="152" spans="1:11" s="459" customFormat="1">
      <c r="A152" s="461"/>
      <c r="B152" s="460"/>
      <c r="C152" s="393" t="s">
        <v>44</v>
      </c>
      <c r="D152" s="465"/>
      <c r="E152" s="526"/>
      <c r="F152" s="465"/>
      <c r="G152" s="469"/>
      <c r="H152" s="421"/>
      <c r="J152" s="426"/>
      <c r="K152" s="425"/>
    </row>
    <row r="153" spans="1:11" s="459" customFormat="1" ht="24">
      <c r="A153" s="429"/>
      <c r="B153" s="430"/>
      <c r="C153" s="377" t="s">
        <v>209</v>
      </c>
      <c r="D153" s="431" t="s">
        <v>156</v>
      </c>
      <c r="E153" s="293">
        <v>18.059999999999999</v>
      </c>
      <c r="F153" s="432"/>
      <c r="G153" s="433">
        <f>E153*F153</f>
        <v>0</v>
      </c>
      <c r="H153" s="421"/>
      <c r="J153" s="426"/>
      <c r="K153" s="425"/>
    </row>
    <row r="154" spans="1:11" s="459" customFormat="1">
      <c r="A154" s="461"/>
      <c r="B154" s="460"/>
      <c r="C154" s="393"/>
      <c r="D154" s="462"/>
      <c r="E154" s="554"/>
      <c r="F154" s="463"/>
      <c r="G154" s="464"/>
      <c r="H154" s="421"/>
      <c r="J154" s="426"/>
      <c r="K154" s="425"/>
    </row>
    <row r="155" spans="1:11" s="459" customFormat="1">
      <c r="A155" s="590" t="s">
        <v>1</v>
      </c>
      <c r="B155" s="475" t="s">
        <v>212</v>
      </c>
      <c r="C155" s="326" t="s">
        <v>210</v>
      </c>
      <c r="D155" s="462"/>
      <c r="E155" s="554"/>
      <c r="F155" s="463"/>
      <c r="G155" s="464"/>
      <c r="H155" s="421"/>
      <c r="J155" s="426"/>
      <c r="K155" s="425"/>
    </row>
    <row r="156" spans="1:11" s="459" customFormat="1">
      <c r="A156" s="580"/>
      <c r="B156" s="460"/>
      <c r="C156" s="393" t="s">
        <v>44</v>
      </c>
      <c r="D156" s="471"/>
      <c r="E156" s="526"/>
      <c r="F156" s="471"/>
      <c r="G156" s="474"/>
      <c r="H156" s="421"/>
      <c r="J156" s="426"/>
      <c r="K156" s="425"/>
    </row>
    <row r="157" spans="1:11" s="459" customFormat="1" ht="72">
      <c r="A157" s="461"/>
      <c r="B157" s="460"/>
      <c r="C157" s="393" t="s">
        <v>211</v>
      </c>
      <c r="D157" s="471"/>
      <c r="E157" s="526"/>
      <c r="F157" s="472"/>
      <c r="G157" s="473"/>
      <c r="H157" s="421"/>
      <c r="J157" s="426"/>
      <c r="K157" s="425"/>
    </row>
    <row r="158" spans="1:11" s="459" customFormat="1">
      <c r="A158" s="636" t="s">
        <v>308</v>
      </c>
      <c r="B158" s="618"/>
      <c r="C158" s="401" t="s">
        <v>282</v>
      </c>
      <c r="D158" s="261" t="s">
        <v>52</v>
      </c>
      <c r="E158" s="262">
        <v>100</v>
      </c>
      <c r="F158" s="262"/>
      <c r="G158" s="263">
        <f>E158*F158</f>
        <v>0</v>
      </c>
      <c r="H158" s="421"/>
      <c r="J158" s="426"/>
      <c r="K158" s="425"/>
    </row>
    <row r="159" spans="1:11" s="509" customFormat="1">
      <c r="A159" s="373" t="s">
        <v>309</v>
      </c>
      <c r="B159" s="681"/>
      <c r="C159" s="651" t="s">
        <v>283</v>
      </c>
      <c r="D159" s="379" t="s">
        <v>52</v>
      </c>
      <c r="E159" s="680">
        <v>40</v>
      </c>
      <c r="F159" s="680"/>
      <c r="G159" s="653">
        <f>E159*F159</f>
        <v>0</v>
      </c>
      <c r="H159" s="421"/>
      <c r="J159" s="537"/>
      <c r="K159" s="425"/>
    </row>
    <row r="160" spans="1:11" s="664" customFormat="1">
      <c r="A160" s="632" t="s">
        <v>310</v>
      </c>
      <c r="B160" s="369"/>
      <c r="C160" s="558" t="s">
        <v>304</v>
      </c>
      <c r="D160" s="633" t="s">
        <v>52</v>
      </c>
      <c r="E160" s="637">
        <v>72</v>
      </c>
      <c r="F160" s="637"/>
      <c r="G160" s="634">
        <f>E160*F160</f>
        <v>0</v>
      </c>
      <c r="H160" s="666"/>
      <c r="J160" s="611"/>
      <c r="K160" s="608"/>
    </row>
    <row r="161" spans="1:11" s="459" customFormat="1">
      <c r="A161" s="461"/>
      <c r="B161" s="460"/>
      <c r="C161" s="393"/>
      <c r="D161" s="462"/>
      <c r="E161" s="554"/>
      <c r="F161" s="463"/>
      <c r="G161" s="464"/>
      <c r="H161" s="421"/>
      <c r="J161" s="426"/>
      <c r="K161" s="425"/>
    </row>
    <row r="162" spans="1:11" s="545" customFormat="1">
      <c r="A162" s="586" t="s">
        <v>92</v>
      </c>
      <c r="B162" s="561" t="s">
        <v>251</v>
      </c>
      <c r="C162" s="556" t="s">
        <v>252</v>
      </c>
      <c r="D162" s="539"/>
      <c r="E162" s="495"/>
      <c r="F162" s="540"/>
      <c r="G162" s="542"/>
      <c r="H162" s="548"/>
      <c r="J162" s="555"/>
      <c r="K162" s="553"/>
    </row>
    <row r="163" spans="1:11" s="545" customFormat="1">
      <c r="A163" s="560"/>
      <c r="B163" s="561" t="s">
        <v>253</v>
      </c>
      <c r="C163" s="544" t="s">
        <v>254</v>
      </c>
      <c r="D163" s="541"/>
      <c r="E163" s="574"/>
      <c r="F163" s="540"/>
      <c r="G163" s="542"/>
      <c r="H163" s="548"/>
      <c r="J163" s="555"/>
      <c r="K163" s="553"/>
    </row>
    <row r="164" spans="1:11" s="545" customFormat="1" ht="156">
      <c r="A164" s="560"/>
      <c r="B164" s="538"/>
      <c r="C164" s="543" t="s">
        <v>332</v>
      </c>
      <c r="D164" s="541"/>
      <c r="E164" s="574"/>
      <c r="F164" s="540"/>
      <c r="G164" s="542"/>
      <c r="H164" s="548"/>
      <c r="J164" s="555"/>
      <c r="K164" s="553"/>
    </row>
    <row r="165" spans="1:11" s="545" customFormat="1">
      <c r="A165" s="589"/>
      <c r="B165" s="691"/>
      <c r="C165" s="428" t="s">
        <v>333</v>
      </c>
      <c r="D165" s="562"/>
      <c r="E165" s="574"/>
      <c r="F165" s="574"/>
      <c r="G165" s="563"/>
      <c r="H165" s="548"/>
      <c r="J165" s="555"/>
      <c r="K165" s="553"/>
    </row>
    <row r="166" spans="1:11" s="664" customFormat="1" ht="24">
      <c r="A166" s="557" t="s">
        <v>336</v>
      </c>
      <c r="B166" s="692"/>
      <c r="C166" s="443" t="s">
        <v>334</v>
      </c>
      <c r="D166" s="628" t="s">
        <v>188</v>
      </c>
      <c r="E166" s="629">
        <v>1</v>
      </c>
      <c r="F166" s="629"/>
      <c r="G166" s="630">
        <f>E166*F166</f>
        <v>0</v>
      </c>
      <c r="H166" s="666"/>
      <c r="J166" s="611"/>
      <c r="K166" s="608"/>
    </row>
    <row r="167" spans="1:11" s="664" customFormat="1" ht="24">
      <c r="A167" s="369" t="s">
        <v>337</v>
      </c>
      <c r="B167" s="718"/>
      <c r="C167" s="719" t="s">
        <v>335</v>
      </c>
      <c r="D167" s="633" t="s">
        <v>188</v>
      </c>
      <c r="E167" s="637">
        <v>3</v>
      </c>
      <c r="F167" s="637"/>
      <c r="G167" s="634">
        <f>E167*F167</f>
        <v>0</v>
      </c>
      <c r="H167" s="666"/>
      <c r="J167" s="611"/>
      <c r="K167" s="608"/>
    </row>
    <row r="168" spans="1:11" s="545" customFormat="1">
      <c r="A168" s="550"/>
      <c r="B168" s="549"/>
      <c r="C168" s="552"/>
      <c r="D168" s="546"/>
      <c r="E168" s="554"/>
      <c r="F168" s="547"/>
      <c r="G168" s="551"/>
      <c r="H168" s="548"/>
      <c r="J168" s="555"/>
      <c r="K168" s="553"/>
    </row>
    <row r="169" spans="1:11" s="459" customFormat="1">
      <c r="A169" s="590" t="s">
        <v>93</v>
      </c>
      <c r="B169" s="478" t="s">
        <v>214</v>
      </c>
      <c r="C169" s="326" t="s">
        <v>213</v>
      </c>
      <c r="D169" s="462"/>
      <c r="E169" s="554"/>
      <c r="F169" s="463"/>
      <c r="G169" s="464"/>
      <c r="H169" s="421"/>
      <c r="J169" s="426"/>
      <c r="K169" s="425"/>
    </row>
    <row r="170" spans="1:11" s="477" customFormat="1">
      <c r="A170" s="480"/>
      <c r="B170" s="478"/>
      <c r="C170" s="617" t="s">
        <v>305</v>
      </c>
      <c r="D170" s="481"/>
      <c r="E170" s="554"/>
      <c r="F170" s="482"/>
      <c r="G170" s="484"/>
      <c r="H170" s="421"/>
      <c r="J170" s="426"/>
      <c r="K170" s="425"/>
    </row>
    <row r="171" spans="1:11" s="477" customFormat="1" ht="204">
      <c r="A171" s="480"/>
      <c r="B171" s="478"/>
      <c r="C171" s="606" t="s">
        <v>307</v>
      </c>
      <c r="D171" s="485"/>
      <c r="E171" s="574"/>
      <c r="F171" s="485"/>
      <c r="G171" s="486"/>
      <c r="H171" s="421"/>
      <c r="J171" s="426"/>
      <c r="K171" s="425"/>
    </row>
    <row r="172" spans="1:11" s="477" customFormat="1">
      <c r="A172" s="480"/>
      <c r="B172" s="478"/>
      <c r="C172" s="393" t="s">
        <v>44</v>
      </c>
      <c r="D172" s="485"/>
      <c r="E172" s="574"/>
      <c r="F172" s="485"/>
      <c r="G172" s="486"/>
      <c r="H172" s="421"/>
      <c r="J172" s="426"/>
      <c r="K172" s="425"/>
    </row>
    <row r="173" spans="1:11" s="477" customFormat="1" ht="24">
      <c r="A173" s="626" t="s">
        <v>272</v>
      </c>
      <c r="B173" s="434"/>
      <c r="C173" s="627" t="s">
        <v>289</v>
      </c>
      <c r="D173" s="436" t="s">
        <v>188</v>
      </c>
      <c r="E173" s="629">
        <v>2</v>
      </c>
      <c r="F173" s="437"/>
      <c r="G173" s="438">
        <f>E173*F173</f>
        <v>0</v>
      </c>
      <c r="H173" s="421"/>
      <c r="J173" s="426"/>
      <c r="K173" s="425"/>
    </row>
    <row r="174" spans="1:11" s="664" customFormat="1" ht="24">
      <c r="A174" s="632" t="s">
        <v>273</v>
      </c>
      <c r="B174" s="369"/>
      <c r="C174" s="558" t="s">
        <v>306</v>
      </c>
      <c r="D174" s="633" t="s">
        <v>188</v>
      </c>
      <c r="E174" s="637">
        <v>15</v>
      </c>
      <c r="F174" s="637"/>
      <c r="G174" s="634">
        <f>E174*F174</f>
        <v>0</v>
      </c>
      <c r="H174" s="666"/>
      <c r="J174" s="611"/>
      <c r="K174" s="608"/>
    </row>
    <row r="175" spans="1:11" s="477" customFormat="1" ht="11.25">
      <c r="A175" s="480"/>
      <c r="B175" s="478"/>
      <c r="C175" s="479"/>
      <c r="D175" s="481"/>
      <c r="E175" s="554"/>
      <c r="F175" s="482"/>
      <c r="G175" s="484"/>
      <c r="H175" s="421"/>
      <c r="J175" s="426"/>
      <c r="K175" s="425"/>
    </row>
    <row r="176" spans="1:11" s="477" customFormat="1">
      <c r="A176" s="590" t="s">
        <v>143</v>
      </c>
      <c r="B176" s="491" t="s">
        <v>215</v>
      </c>
      <c r="C176" s="617" t="s">
        <v>216</v>
      </c>
      <c r="D176" s="493"/>
      <c r="E176" s="495"/>
      <c r="F176" s="492"/>
      <c r="G176" s="494"/>
      <c r="H176" s="421"/>
      <c r="J176" s="426"/>
      <c r="K176" s="425"/>
    </row>
    <row r="177" spans="1:11" s="477" customFormat="1" ht="48">
      <c r="A177" s="480"/>
      <c r="B177" s="490"/>
      <c r="C177" s="393" t="s">
        <v>217</v>
      </c>
      <c r="D177" s="488"/>
      <c r="E177" s="574"/>
      <c r="F177" s="488"/>
      <c r="G177" s="489"/>
      <c r="H177" s="421"/>
      <c r="J177" s="426"/>
      <c r="K177" s="425"/>
    </row>
    <row r="178" spans="1:11" s="477" customFormat="1">
      <c r="A178" s="498"/>
      <c r="B178" s="490"/>
      <c r="C178" s="393" t="s">
        <v>44</v>
      </c>
      <c r="D178" s="488"/>
      <c r="E178" s="574"/>
      <c r="F178" s="488"/>
      <c r="G178" s="489"/>
      <c r="H178" s="421"/>
      <c r="J178" s="426"/>
      <c r="K178" s="425"/>
    </row>
    <row r="179" spans="1:11" s="477" customFormat="1" ht="24">
      <c r="A179" s="626" t="s">
        <v>426</v>
      </c>
      <c r="B179" s="557"/>
      <c r="C179" s="627" t="s">
        <v>218</v>
      </c>
      <c r="D179" s="628" t="s">
        <v>156</v>
      </c>
      <c r="E179" s="629">
        <v>123.62499999999999</v>
      </c>
      <c r="F179" s="629"/>
      <c r="G179" s="630">
        <f>E179*F179</f>
        <v>0</v>
      </c>
      <c r="H179" s="421"/>
      <c r="J179" s="426"/>
      <c r="K179" s="425"/>
    </row>
    <row r="180" spans="1:11" s="477" customFormat="1">
      <c r="A180" s="632" t="s">
        <v>311</v>
      </c>
      <c r="B180" s="369"/>
      <c r="C180" s="558" t="s">
        <v>250</v>
      </c>
      <c r="D180" s="366" t="s">
        <v>156</v>
      </c>
      <c r="E180" s="637">
        <v>129.48999999999998</v>
      </c>
      <c r="F180" s="370"/>
      <c r="G180" s="367">
        <f>E180*F180</f>
        <v>0</v>
      </c>
      <c r="H180" s="421"/>
      <c r="J180" s="426"/>
      <c r="K180" s="425"/>
    </row>
    <row r="181" spans="1:11" s="477" customFormat="1" ht="11.25">
      <c r="A181" s="480"/>
      <c r="B181" s="478"/>
      <c r="C181" s="479"/>
      <c r="D181" s="481"/>
      <c r="E181" s="554"/>
      <c r="F181" s="482"/>
      <c r="G181" s="484"/>
      <c r="H181" s="421"/>
      <c r="J181" s="426"/>
      <c r="K181" s="425"/>
    </row>
    <row r="182" spans="1:11" s="389" customFormat="1">
      <c r="A182" s="581" t="s">
        <v>143</v>
      </c>
      <c r="B182" s="403" t="s">
        <v>181</v>
      </c>
      <c r="C182" s="404" t="s">
        <v>182</v>
      </c>
      <c r="D182" s="387"/>
      <c r="E182" s="199"/>
      <c r="F182" s="388"/>
      <c r="G182" s="392"/>
      <c r="H182" s="391"/>
      <c r="J182" s="395"/>
      <c r="K182" s="394"/>
    </row>
    <row r="183" spans="1:11" s="389" customFormat="1">
      <c r="A183" s="386"/>
      <c r="B183" s="411" t="s">
        <v>183</v>
      </c>
      <c r="C183" s="413" t="s">
        <v>184</v>
      </c>
      <c r="D183" s="387"/>
      <c r="E183" s="199"/>
      <c r="F183" s="388"/>
      <c r="G183" s="392"/>
      <c r="H183" s="391"/>
      <c r="J183" s="395"/>
      <c r="K183" s="394"/>
    </row>
    <row r="184" spans="1:11" s="409" customFormat="1" ht="48">
      <c r="A184" s="406"/>
      <c r="B184" s="411"/>
      <c r="C184" s="393" t="s">
        <v>219</v>
      </c>
      <c r="D184" s="407"/>
      <c r="E184" s="199"/>
      <c r="F184" s="408"/>
      <c r="G184" s="412"/>
      <c r="H184" s="410"/>
      <c r="J184" s="415"/>
      <c r="K184" s="414"/>
    </row>
    <row r="185" spans="1:11" s="409" customFormat="1">
      <c r="A185" s="406"/>
      <c r="B185" s="411"/>
      <c r="C185" s="424" t="s">
        <v>44</v>
      </c>
      <c r="D185" s="407"/>
      <c r="E185" s="199"/>
      <c r="F185" s="408"/>
      <c r="G185" s="412"/>
      <c r="H185" s="410"/>
      <c r="J185" s="415"/>
      <c r="K185" s="414"/>
    </row>
    <row r="186" spans="1:11" s="389" customFormat="1" ht="24">
      <c r="A186" s="386"/>
      <c r="B186" s="390"/>
      <c r="C186" s="427" t="s">
        <v>185</v>
      </c>
      <c r="D186" s="387"/>
      <c r="E186" s="199"/>
      <c r="F186" s="388"/>
      <c r="G186" s="392"/>
      <c r="H186" s="391"/>
      <c r="J186" s="395"/>
      <c r="K186" s="394"/>
    </row>
    <row r="187" spans="1:11" s="419" customFormat="1">
      <c r="A187" s="636" t="s">
        <v>426</v>
      </c>
      <c r="B187" s="260"/>
      <c r="C187" s="447" t="s">
        <v>220</v>
      </c>
      <c r="D187" s="261" t="s">
        <v>52</v>
      </c>
      <c r="E187" s="824">
        <v>800</v>
      </c>
      <c r="F187" s="262"/>
      <c r="G187" s="263">
        <f>E187*F187</f>
        <v>0</v>
      </c>
      <c r="H187" s="421"/>
      <c r="J187" s="426"/>
      <c r="K187" s="425"/>
    </row>
    <row r="188" spans="1:11" s="496" customFormat="1">
      <c r="A188" s="619" t="s">
        <v>311</v>
      </c>
      <c r="B188" s="396"/>
      <c r="C188" s="476" t="s">
        <v>221</v>
      </c>
      <c r="D188" s="397" t="s">
        <v>52</v>
      </c>
      <c r="E188" s="832">
        <v>100</v>
      </c>
      <c r="F188" s="398"/>
      <c r="G188" s="399">
        <f>E188*F188</f>
        <v>0</v>
      </c>
      <c r="H188" s="421"/>
      <c r="J188" s="426"/>
      <c r="K188" s="425"/>
    </row>
    <row r="189" spans="1:11" s="496" customFormat="1">
      <c r="A189" s="632" t="s">
        <v>312</v>
      </c>
      <c r="B189" s="369"/>
      <c r="C189" s="487" t="s">
        <v>222</v>
      </c>
      <c r="D189" s="366" t="s">
        <v>52</v>
      </c>
      <c r="E189" s="829">
        <v>1000</v>
      </c>
      <c r="F189" s="370"/>
      <c r="G189" s="367">
        <f>E189*F189</f>
        <v>0</v>
      </c>
      <c r="H189" s="421"/>
      <c r="J189" s="426"/>
      <c r="K189" s="425"/>
    </row>
    <row r="190" spans="1:11" s="419" customFormat="1">
      <c r="A190" s="416"/>
      <c r="B190" s="420"/>
      <c r="C190" s="423"/>
      <c r="D190" s="417"/>
      <c r="E190" s="199"/>
      <c r="F190" s="418"/>
      <c r="G190" s="422"/>
      <c r="H190" s="421"/>
      <c r="J190" s="426"/>
      <c r="K190" s="425"/>
    </row>
    <row r="191" spans="1:11" s="584" customFormat="1">
      <c r="A191" s="581" t="s">
        <v>427</v>
      </c>
      <c r="B191" s="586"/>
      <c r="C191" s="404" t="s">
        <v>255</v>
      </c>
      <c r="D191" s="582"/>
      <c r="E191" s="199"/>
      <c r="F191" s="583"/>
      <c r="G191" s="602"/>
      <c r="H191" s="587"/>
      <c r="J191" s="611"/>
      <c r="K191" s="608"/>
    </row>
    <row r="192" spans="1:11" s="584" customFormat="1" ht="48">
      <c r="A192" s="581"/>
      <c r="B192" s="586"/>
      <c r="C192" s="384" t="s">
        <v>284</v>
      </c>
      <c r="D192" s="576"/>
      <c r="E192" s="575"/>
      <c r="F192" s="578"/>
      <c r="G192" s="577"/>
      <c r="H192" s="587"/>
      <c r="J192" s="611"/>
      <c r="K192" s="608"/>
    </row>
    <row r="193" spans="1:11" s="584" customFormat="1">
      <c r="A193" s="581"/>
      <c r="B193" s="586"/>
      <c r="C193" s="613" t="s">
        <v>44</v>
      </c>
      <c r="D193" s="565"/>
      <c r="E193" s="571"/>
      <c r="F193" s="568"/>
      <c r="G193" s="566"/>
      <c r="H193" s="587"/>
      <c r="J193" s="611"/>
      <c r="K193" s="608"/>
    </row>
    <row r="194" spans="1:11" s="584" customFormat="1">
      <c r="A194" s="636" t="s">
        <v>428</v>
      </c>
      <c r="B194" s="618"/>
      <c r="C194" s="530" t="s">
        <v>753</v>
      </c>
      <c r="D194" s="628" t="s">
        <v>158</v>
      </c>
      <c r="E194" s="629">
        <v>180</v>
      </c>
      <c r="F194" s="629"/>
      <c r="G194" s="630">
        <f>E194*F194</f>
        <v>0</v>
      </c>
      <c r="H194" s="587"/>
      <c r="J194" s="611"/>
      <c r="K194" s="608"/>
    </row>
    <row r="195" spans="1:11" s="584" customFormat="1">
      <c r="A195" s="619" t="s">
        <v>429</v>
      </c>
      <c r="B195" s="620"/>
      <c r="C195" s="567" t="s">
        <v>257</v>
      </c>
      <c r="D195" s="628" t="s">
        <v>52</v>
      </c>
      <c r="E195" s="629">
        <v>75</v>
      </c>
      <c r="F195" s="629"/>
      <c r="G195" s="630">
        <f>E195*F195</f>
        <v>0</v>
      </c>
      <c r="H195" s="587"/>
      <c r="J195" s="611"/>
      <c r="K195" s="608"/>
    </row>
    <row r="196" spans="1:11" s="584" customFormat="1">
      <c r="A196" s="621" t="s">
        <v>430</v>
      </c>
      <c r="B196" s="622"/>
      <c r="C196" s="445" t="s">
        <v>285</v>
      </c>
      <c r="D196" s="633" t="s">
        <v>156</v>
      </c>
      <c r="E196" s="637">
        <v>54</v>
      </c>
      <c r="F196" s="637"/>
      <c r="G196" s="634">
        <f>E196*F196</f>
        <v>0</v>
      </c>
      <c r="H196" s="587"/>
      <c r="J196" s="611"/>
      <c r="K196" s="608"/>
    </row>
    <row r="197" spans="1:11" s="584" customFormat="1">
      <c r="A197" s="581"/>
      <c r="B197" s="586"/>
      <c r="C197" s="605"/>
      <c r="D197" s="582"/>
      <c r="E197" s="610"/>
      <c r="F197" s="583"/>
      <c r="G197" s="602"/>
      <c r="H197" s="587"/>
      <c r="J197" s="611"/>
      <c r="K197" s="608"/>
    </row>
    <row r="198" spans="1:11" s="16" customFormat="1" ht="20.100000000000001" customHeight="1">
      <c r="A198" s="19"/>
      <c r="B198" s="8"/>
      <c r="C198" s="158" t="s">
        <v>21</v>
      </c>
      <c r="D198" s="9"/>
      <c r="E198" s="190"/>
      <c r="F198" s="10"/>
      <c r="G198" s="153">
        <f>SUM(G137:G197)</f>
        <v>0</v>
      </c>
      <c r="H198" s="58"/>
      <c r="J198" s="211"/>
      <c r="K198" s="180"/>
    </row>
    <row r="199" spans="1:11" s="11" customFormat="1" ht="15" customHeight="1">
      <c r="A199" s="73"/>
      <c r="B199" s="24"/>
      <c r="C199" s="171"/>
      <c r="D199" s="25"/>
      <c r="E199" s="201"/>
      <c r="F199" s="69"/>
      <c r="G199" s="142"/>
      <c r="H199" s="57"/>
      <c r="J199" s="210"/>
      <c r="K199" s="177"/>
    </row>
    <row r="200" spans="1:11" s="16" customFormat="1" ht="20.100000000000001" customHeight="1">
      <c r="A200" s="8" t="s">
        <v>57</v>
      </c>
      <c r="B200" s="8"/>
      <c r="C200" s="158" t="s">
        <v>43</v>
      </c>
      <c r="D200" s="9"/>
      <c r="E200" s="190"/>
      <c r="F200" s="10"/>
      <c r="G200" s="153"/>
      <c r="H200" s="58"/>
      <c r="J200" s="211"/>
      <c r="K200" s="180"/>
    </row>
    <row r="201" spans="1:11" s="16" customFormat="1">
      <c r="A201" s="73"/>
      <c r="B201" s="24"/>
      <c r="C201" s="166"/>
      <c r="D201" s="25"/>
      <c r="E201" s="198"/>
      <c r="F201" s="26"/>
      <c r="G201" s="142"/>
      <c r="H201" s="58" t="e">
        <f>OR(#REF!&lt;&gt;0)</f>
        <v>#REF!</v>
      </c>
      <c r="J201" s="211"/>
      <c r="K201" s="180"/>
    </row>
    <row r="202" spans="1:11" s="16" customFormat="1">
      <c r="A202" s="579" t="s">
        <v>144</v>
      </c>
      <c r="B202" s="12" t="s">
        <v>53</v>
      </c>
      <c r="C202" s="172" t="s">
        <v>40</v>
      </c>
      <c r="D202" s="82"/>
      <c r="E202" s="196"/>
      <c r="F202" s="83"/>
      <c r="G202" s="136"/>
      <c r="H202" s="58" t="e">
        <f>OR(#REF!&lt;&gt;0)</f>
        <v>#REF!</v>
      </c>
      <c r="J202" s="211"/>
      <c r="K202" s="180"/>
    </row>
    <row r="203" spans="1:11" s="16" customFormat="1" ht="60">
      <c r="A203" s="1"/>
      <c r="B203" s="1"/>
      <c r="C203" s="428" t="s">
        <v>223</v>
      </c>
      <c r="D203" s="13"/>
      <c r="E203" s="191"/>
      <c r="F203" s="13"/>
      <c r="G203" s="135"/>
      <c r="H203" s="58"/>
      <c r="J203" s="211"/>
      <c r="K203" s="180"/>
    </row>
    <row r="204" spans="1:11" s="16" customFormat="1" ht="13.5" customHeight="1">
      <c r="A204" s="1"/>
      <c r="B204" s="1"/>
      <c r="C204" s="132" t="s">
        <v>44</v>
      </c>
      <c r="D204" s="13"/>
      <c r="E204" s="191"/>
      <c r="F204" s="13"/>
      <c r="G204" s="135"/>
      <c r="H204" s="58"/>
      <c r="J204" s="211"/>
      <c r="K204" s="180"/>
    </row>
    <row r="205" spans="1:11" s="16" customFormat="1" ht="13.5" customHeight="1">
      <c r="A205" s="12"/>
      <c r="B205" s="12"/>
      <c r="C205" s="132" t="s">
        <v>2</v>
      </c>
      <c r="D205" s="13"/>
      <c r="E205" s="554"/>
      <c r="F205" s="14"/>
      <c r="G205" s="135"/>
      <c r="H205" s="58"/>
      <c r="J205" s="211"/>
      <c r="K205" s="180"/>
    </row>
    <row r="206" spans="1:11" s="274" customFormat="1" ht="24">
      <c r="A206" s="626" t="s">
        <v>258</v>
      </c>
      <c r="B206" s="269"/>
      <c r="C206" s="627" t="s">
        <v>440</v>
      </c>
      <c r="D206" s="270" t="s">
        <v>156</v>
      </c>
      <c r="E206" s="827">
        <v>1800.75</v>
      </c>
      <c r="F206" s="271"/>
      <c r="G206" s="272">
        <f>E206*F206</f>
        <v>0</v>
      </c>
      <c r="H206" s="273" t="e">
        <f>OR(#REF!&lt;&gt;0)</f>
        <v>#REF!</v>
      </c>
      <c r="J206" s="275"/>
      <c r="K206" s="295"/>
    </row>
    <row r="207" spans="1:11" s="439" customFormat="1" ht="24">
      <c r="A207" s="626" t="s">
        <v>259</v>
      </c>
      <c r="B207" s="434"/>
      <c r="C207" s="435" t="s">
        <v>232</v>
      </c>
      <c r="D207" s="436" t="s">
        <v>156</v>
      </c>
      <c r="E207" s="827">
        <v>22.5</v>
      </c>
      <c r="F207" s="437"/>
      <c r="G207" s="438">
        <f>E207*F207</f>
        <v>0</v>
      </c>
      <c r="H207" s="273"/>
      <c r="J207" s="511"/>
      <c r="K207" s="295"/>
    </row>
    <row r="208" spans="1:11" s="274" customFormat="1" ht="24">
      <c r="A208" s="632" t="s">
        <v>260</v>
      </c>
      <c r="B208" s="317"/>
      <c r="C208" s="558" t="s">
        <v>439</v>
      </c>
      <c r="D208" s="289" t="s">
        <v>156</v>
      </c>
      <c r="E208" s="829">
        <v>264</v>
      </c>
      <c r="F208" s="318"/>
      <c r="G208" s="290">
        <f>E208*F208</f>
        <v>0</v>
      </c>
      <c r="H208" s="273"/>
      <c r="J208" s="275"/>
      <c r="K208" s="295"/>
    </row>
    <row r="209" spans="1:11" s="16" customFormat="1">
      <c r="A209" s="12"/>
      <c r="B209" s="12"/>
      <c r="C209" s="165"/>
      <c r="D209" s="13"/>
      <c r="E209" s="554"/>
      <c r="F209" s="14"/>
      <c r="G209" s="135"/>
      <c r="H209" s="58" t="e">
        <f>OR(#REF!&lt;&gt;0)</f>
        <v>#REF!</v>
      </c>
      <c r="J209" s="211"/>
      <c r="K209" s="180"/>
    </row>
    <row r="210" spans="1:11" s="664" customFormat="1" ht="24">
      <c r="A210" s="581" t="s">
        <v>145</v>
      </c>
      <c r="B210" s="581" t="s">
        <v>432</v>
      </c>
      <c r="C210" s="172" t="s">
        <v>433</v>
      </c>
      <c r="D210" s="539" t="s">
        <v>434</v>
      </c>
      <c r="E210" s="495"/>
      <c r="F210" s="574"/>
      <c r="G210" s="542"/>
      <c r="H210" s="666"/>
      <c r="J210" s="611"/>
      <c r="K210" s="608"/>
    </row>
    <row r="211" spans="1:11" s="664" customFormat="1" ht="36">
      <c r="A211" s="581"/>
      <c r="B211" s="581"/>
      <c r="C211" s="428" t="s">
        <v>435</v>
      </c>
      <c r="D211" s="582"/>
      <c r="E211" s="574"/>
      <c r="F211" s="562"/>
      <c r="G211" s="489"/>
      <c r="H211" s="666"/>
      <c r="J211" s="611"/>
      <c r="K211" s="608"/>
    </row>
    <row r="212" spans="1:11" s="664" customFormat="1">
      <c r="A212" s="581"/>
      <c r="B212" s="581"/>
      <c r="C212" s="428" t="s">
        <v>44</v>
      </c>
      <c r="D212" s="582"/>
      <c r="E212" s="574"/>
      <c r="F212" s="562"/>
      <c r="G212" s="489"/>
      <c r="H212" s="666"/>
      <c r="J212" s="611"/>
      <c r="K212" s="608"/>
    </row>
    <row r="213" spans="1:11" s="664" customFormat="1">
      <c r="A213" s="581"/>
      <c r="B213" s="581"/>
      <c r="C213" s="428" t="s">
        <v>2</v>
      </c>
      <c r="D213" s="582"/>
      <c r="E213" s="574"/>
      <c r="F213" s="562"/>
      <c r="G213" s="489"/>
      <c r="H213" s="666"/>
      <c r="J213" s="611"/>
      <c r="K213" s="608"/>
    </row>
    <row r="214" spans="1:11" s="664" customFormat="1" ht="24">
      <c r="A214" s="621"/>
      <c r="B214" s="621"/>
      <c r="C214" s="559" t="s">
        <v>436</v>
      </c>
      <c r="D214" s="623" t="s">
        <v>156</v>
      </c>
      <c r="E214" s="624">
        <v>144</v>
      </c>
      <c r="F214" s="624"/>
      <c r="G214" s="625">
        <f>E214*F214</f>
        <v>0</v>
      </c>
      <c r="H214" s="666"/>
      <c r="J214" s="611"/>
      <c r="K214" s="608"/>
    </row>
    <row r="215" spans="1:11" s="664" customFormat="1">
      <c r="A215" s="581"/>
      <c r="B215" s="581"/>
      <c r="C215" s="165"/>
      <c r="D215" s="582"/>
      <c r="E215" s="554"/>
      <c r="F215" s="583"/>
      <c r="G215" s="602"/>
      <c r="H215" s="666"/>
      <c r="J215" s="611"/>
      <c r="K215" s="608"/>
    </row>
    <row r="216" spans="1:11" s="118" customFormat="1">
      <c r="A216" s="590" t="s">
        <v>146</v>
      </c>
      <c r="B216" s="349" t="s">
        <v>174</v>
      </c>
      <c r="C216" s="372" t="s">
        <v>173</v>
      </c>
      <c r="D216" s="23"/>
      <c r="E216" s="554"/>
      <c r="F216" s="27"/>
      <c r="G216" s="139"/>
      <c r="H216" s="18"/>
      <c r="I216" s="121"/>
      <c r="J216" s="211"/>
      <c r="K216" s="184"/>
    </row>
    <row r="217" spans="1:11" s="118" customFormat="1" ht="108">
      <c r="A217" s="70"/>
      <c r="B217" s="216"/>
      <c r="C217" s="381" t="s">
        <v>175</v>
      </c>
      <c r="D217" s="23"/>
      <c r="E217" s="554"/>
      <c r="F217" s="27"/>
      <c r="G217" s="139"/>
      <c r="H217" s="18"/>
      <c r="I217" s="121"/>
      <c r="J217" s="211"/>
      <c r="K217" s="184"/>
    </row>
    <row r="218" spans="1:11" s="118" customFormat="1" ht="13.5">
      <c r="A218" s="70"/>
      <c r="B218" s="216"/>
      <c r="C218" s="164" t="s">
        <v>163</v>
      </c>
      <c r="D218" s="23"/>
      <c r="E218" s="554"/>
      <c r="F218" s="27"/>
      <c r="G218" s="139"/>
      <c r="H218" s="18"/>
      <c r="I218" s="121"/>
      <c r="J218" s="211"/>
      <c r="K218" s="184"/>
    </row>
    <row r="219" spans="1:11" s="286" customFormat="1" ht="24">
      <c r="A219" s="621"/>
      <c r="B219" s="283"/>
      <c r="C219" s="694" t="s">
        <v>224</v>
      </c>
      <c r="D219" s="623" t="s">
        <v>158</v>
      </c>
      <c r="E219" s="823">
        <v>3515</v>
      </c>
      <c r="F219" s="624"/>
      <c r="G219" s="625">
        <f>E219*F219</f>
        <v>0</v>
      </c>
      <c r="H219" s="296"/>
      <c r="J219" s="275"/>
      <c r="K219" s="287"/>
    </row>
    <row r="220" spans="1:11" s="16" customFormat="1">
      <c r="A220" s="12"/>
      <c r="B220" s="12"/>
      <c r="C220" s="132"/>
      <c r="D220" s="13"/>
      <c r="E220" s="554"/>
      <c r="F220" s="14"/>
      <c r="G220" s="135"/>
      <c r="H220" s="18"/>
      <c r="I220" s="22"/>
      <c r="J220" s="211"/>
      <c r="K220" s="180"/>
    </row>
    <row r="221" spans="1:11" s="22" customFormat="1">
      <c r="A221" s="581" t="s">
        <v>147</v>
      </c>
      <c r="B221" s="342" t="s">
        <v>174</v>
      </c>
      <c r="C221" s="172" t="s">
        <v>176</v>
      </c>
      <c r="D221" s="82"/>
      <c r="E221" s="196"/>
      <c r="F221" s="83"/>
      <c r="G221" s="136"/>
      <c r="H221" s="74"/>
      <c r="J221" s="211"/>
      <c r="K221" s="178"/>
    </row>
    <row r="222" spans="1:11" s="22" customFormat="1" ht="132">
      <c r="A222" s="12"/>
      <c r="B222" s="12"/>
      <c r="C222" s="384" t="s">
        <v>177</v>
      </c>
      <c r="D222" s="13"/>
      <c r="E222" s="554"/>
      <c r="F222" s="13"/>
      <c r="G222" s="135"/>
      <c r="H222" s="74"/>
      <c r="J222" s="212"/>
      <c r="K222" s="178"/>
    </row>
    <row r="223" spans="1:11" s="22" customFormat="1" ht="13.5">
      <c r="A223" s="12"/>
      <c r="B223" s="12"/>
      <c r="C223" s="132" t="s">
        <v>162</v>
      </c>
      <c r="D223" s="13"/>
      <c r="E223" s="199"/>
      <c r="F223" s="13"/>
      <c r="G223" s="135"/>
      <c r="H223" s="74"/>
      <c r="J223" s="211"/>
      <c r="K223" s="178"/>
    </row>
    <row r="224" spans="1:11" s="274" customFormat="1" ht="24">
      <c r="A224" s="626" t="s">
        <v>437</v>
      </c>
      <c r="B224" s="269"/>
      <c r="C224" s="627" t="s">
        <v>338</v>
      </c>
      <c r="D224" s="270" t="s">
        <v>158</v>
      </c>
      <c r="E224" s="827">
        <v>3515</v>
      </c>
      <c r="F224" s="271"/>
      <c r="G224" s="272">
        <f>E224*F224</f>
        <v>0</v>
      </c>
      <c r="H224" s="273"/>
      <c r="J224" s="275"/>
      <c r="K224" s="276"/>
    </row>
    <row r="225" spans="1:13" s="274" customFormat="1" ht="24">
      <c r="A225" s="632" t="s">
        <v>438</v>
      </c>
      <c r="B225" s="369"/>
      <c r="C225" s="558" t="s">
        <v>431</v>
      </c>
      <c r="D225" s="633" t="s">
        <v>158</v>
      </c>
      <c r="E225" s="829">
        <v>1200</v>
      </c>
      <c r="F225" s="637"/>
      <c r="G225" s="634">
        <f>E225*F225</f>
        <v>0</v>
      </c>
      <c r="H225" s="273"/>
      <c r="J225" s="275"/>
      <c r="K225" s="276"/>
    </row>
    <row r="226" spans="1:13" s="186" customFormat="1" ht="12.75">
      <c r="A226" s="145"/>
      <c r="B226" s="241"/>
      <c r="C226" s="168"/>
      <c r="D226" s="86"/>
      <c r="E226" s="525"/>
      <c r="F226" s="120"/>
      <c r="G226" s="143"/>
      <c r="J226" s="213"/>
      <c r="K226" s="187"/>
    </row>
    <row r="227" spans="1:13" s="186" customFormat="1" ht="12.75">
      <c r="A227" s="604" t="s">
        <v>341</v>
      </c>
      <c r="B227" s="241"/>
      <c r="C227" s="172" t="s">
        <v>225</v>
      </c>
      <c r="D227" s="506"/>
      <c r="E227" s="526"/>
      <c r="F227" s="505"/>
      <c r="G227" s="507"/>
      <c r="J227" s="213"/>
      <c r="K227" s="187"/>
    </row>
    <row r="228" spans="1:13" s="186" customFormat="1" ht="72">
      <c r="A228" s="145"/>
      <c r="B228" s="241"/>
      <c r="C228" s="384" t="s">
        <v>313</v>
      </c>
      <c r="D228" s="506"/>
      <c r="E228" s="526"/>
      <c r="F228" s="505"/>
      <c r="G228" s="507"/>
      <c r="J228" s="213"/>
      <c r="K228" s="187"/>
    </row>
    <row r="229" spans="1:13" s="186" customFormat="1" ht="12.75">
      <c r="A229" s="145"/>
      <c r="B229" s="241"/>
      <c r="C229" s="384" t="s">
        <v>44</v>
      </c>
      <c r="D229" s="506"/>
      <c r="E229" s="526"/>
      <c r="F229" s="505"/>
      <c r="G229" s="507"/>
      <c r="J229" s="213"/>
      <c r="K229" s="187"/>
    </row>
    <row r="230" spans="1:13" s="186" customFormat="1" ht="24">
      <c r="A230" s="635"/>
      <c r="B230" s="446"/>
      <c r="C230" s="445" t="s">
        <v>226</v>
      </c>
      <c r="D230" s="431" t="s">
        <v>158</v>
      </c>
      <c r="E230" s="833">
        <v>180</v>
      </c>
      <c r="F230" s="432"/>
      <c r="G230" s="433">
        <f>E230*F230</f>
        <v>0</v>
      </c>
      <c r="J230" s="213"/>
      <c r="K230" s="187"/>
    </row>
    <row r="231" spans="1:13" s="186" customFormat="1" ht="12.75">
      <c r="A231" s="145"/>
      <c r="B231" s="241"/>
      <c r="C231" s="168"/>
      <c r="D231" s="456"/>
      <c r="E231" s="200"/>
      <c r="F231" s="502"/>
      <c r="G231" s="458"/>
      <c r="J231" s="213"/>
      <c r="K231" s="187"/>
    </row>
    <row r="232" spans="1:13" s="11" customFormat="1" ht="20.100000000000001" customHeight="1">
      <c r="A232" s="19"/>
      <c r="B232" s="8"/>
      <c r="C232" s="158" t="s">
        <v>20</v>
      </c>
      <c r="D232" s="9"/>
      <c r="E232" s="190"/>
      <c r="F232" s="10"/>
      <c r="G232" s="153">
        <f>SUM(G200:G230)</f>
        <v>0</v>
      </c>
      <c r="H232" s="57"/>
      <c r="J232" s="210"/>
      <c r="K232" s="177"/>
    </row>
    <row r="233" spans="1:13" s="84" customFormat="1" ht="20.100000000000001" customHeight="1">
      <c r="A233" s="87"/>
      <c r="B233" s="88"/>
      <c r="C233" s="173"/>
      <c r="D233" s="89"/>
      <c r="E233" s="202"/>
      <c r="F233" s="90"/>
      <c r="G233" s="154"/>
      <c r="H233" s="91"/>
      <c r="J233" s="210"/>
      <c r="K233" s="185"/>
      <c r="M233" s="134"/>
    </row>
    <row r="234" spans="1:13" s="16" customFormat="1" ht="20.100000000000001" customHeight="1">
      <c r="A234" s="8" t="s">
        <v>58</v>
      </c>
      <c r="B234" s="8"/>
      <c r="C234" s="158" t="s">
        <v>46</v>
      </c>
      <c r="D234" s="9"/>
      <c r="E234" s="190"/>
      <c r="F234" s="10"/>
      <c r="G234" s="153"/>
      <c r="H234" s="58"/>
      <c r="J234" s="211"/>
      <c r="K234" s="180"/>
      <c r="M234" s="131"/>
    </row>
    <row r="235" spans="1:13" s="16" customFormat="1" ht="12.75">
      <c r="A235" s="12"/>
      <c r="B235" s="54"/>
      <c r="C235" s="159"/>
      <c r="D235" s="13"/>
      <c r="E235" s="197"/>
      <c r="F235" s="68"/>
      <c r="G235" s="135"/>
      <c r="H235" s="58"/>
      <c r="J235" s="211"/>
      <c r="K235" s="180"/>
      <c r="M235" s="134"/>
    </row>
    <row r="236" spans="1:13" s="131" customFormat="1">
      <c r="A236" s="12" t="s">
        <v>15</v>
      </c>
      <c r="B236" s="73" t="s">
        <v>48</v>
      </c>
      <c r="C236" s="169" t="s">
        <v>47</v>
      </c>
      <c r="D236" s="150"/>
      <c r="E236" s="203"/>
      <c r="F236" s="151"/>
      <c r="G236" s="152"/>
      <c r="H236" s="129"/>
      <c r="I236" s="130"/>
      <c r="J236" s="211"/>
      <c r="K236" s="182"/>
      <c r="M236" s="16"/>
    </row>
    <row r="237" spans="1:13" s="16" customFormat="1" ht="63" customHeight="1">
      <c r="A237" s="146"/>
      <c r="B237" s="41"/>
      <c r="C237" s="132" t="s">
        <v>122</v>
      </c>
      <c r="D237" s="71"/>
      <c r="E237" s="204"/>
      <c r="F237" s="45"/>
      <c r="G237" s="140"/>
      <c r="H237" s="58"/>
      <c r="J237" s="211"/>
      <c r="K237" s="180"/>
    </row>
    <row r="238" spans="1:13" s="16" customFormat="1" ht="136.5" customHeight="1">
      <c r="A238" s="146"/>
      <c r="B238" s="41"/>
      <c r="C238" s="132" t="s">
        <v>97</v>
      </c>
      <c r="D238" s="71"/>
      <c r="E238" s="204"/>
      <c r="F238" s="45"/>
      <c r="G238" s="140"/>
      <c r="H238" s="58"/>
      <c r="J238" s="211"/>
      <c r="K238" s="180"/>
    </row>
    <row r="239" spans="1:13" s="16" customFormat="1" ht="39" customHeight="1">
      <c r="A239" s="225"/>
      <c r="B239" s="226"/>
      <c r="C239" s="215" t="s">
        <v>98</v>
      </c>
      <c r="D239" s="214"/>
      <c r="E239" s="219"/>
      <c r="F239" s="220"/>
      <c r="G239" s="221"/>
      <c r="H239" s="58"/>
      <c r="I239" s="22"/>
      <c r="J239" s="211"/>
      <c r="K239" s="180"/>
    </row>
    <row r="240" spans="1:13" s="16" customFormat="1" ht="15" customHeight="1">
      <c r="A240" s="259"/>
      <c r="B240" s="41"/>
      <c r="C240" s="132"/>
      <c r="D240" s="71"/>
      <c r="E240" s="204"/>
      <c r="F240" s="45"/>
      <c r="G240" s="140"/>
      <c r="H240" s="58"/>
      <c r="I240" s="22"/>
      <c r="J240" s="211"/>
      <c r="K240" s="180"/>
    </row>
    <row r="241" spans="1:11" s="16" customFormat="1" ht="15" customHeight="1">
      <c r="A241" s="145" t="s">
        <v>99</v>
      </c>
      <c r="B241" s="229" t="s">
        <v>133</v>
      </c>
      <c r="C241" s="169" t="s">
        <v>134</v>
      </c>
      <c r="D241" s="71"/>
      <c r="E241" s="204"/>
      <c r="F241" s="45"/>
      <c r="G241" s="140"/>
      <c r="H241" s="58"/>
      <c r="I241" s="22"/>
      <c r="J241" s="211"/>
      <c r="K241" s="180"/>
    </row>
    <row r="242" spans="1:11" s="16" customFormat="1" ht="96.75" customHeight="1">
      <c r="A242" s="259"/>
      <c r="B242" s="41"/>
      <c r="C242" s="132" t="s">
        <v>135</v>
      </c>
      <c r="D242" s="71"/>
      <c r="E242" s="690"/>
      <c r="F242" s="45"/>
      <c r="G242" s="140"/>
      <c r="H242" s="58"/>
      <c r="I242" s="22"/>
      <c r="J242" s="211"/>
      <c r="K242" s="180"/>
    </row>
    <row r="243" spans="1:11" s="16" customFormat="1" ht="15.75" customHeight="1">
      <c r="A243" s="259"/>
      <c r="B243" s="41"/>
      <c r="C243" s="132" t="s">
        <v>44</v>
      </c>
      <c r="D243" s="71"/>
      <c r="E243" s="690"/>
      <c r="F243" s="45"/>
      <c r="G243" s="140"/>
      <c r="H243" s="58"/>
      <c r="I243" s="22"/>
      <c r="J243" s="211"/>
      <c r="K243" s="180"/>
    </row>
    <row r="244" spans="1:11" s="343" customFormat="1" ht="15.75" customHeight="1">
      <c r="A244" s="448" t="s">
        <v>290</v>
      </c>
      <c r="B244" s="667"/>
      <c r="C244" s="668" t="s">
        <v>227</v>
      </c>
      <c r="D244" s="628" t="s">
        <v>51</v>
      </c>
      <c r="E244" s="834">
        <v>4</v>
      </c>
      <c r="F244" s="669"/>
      <c r="G244" s="648">
        <f>E244*F244</f>
        <v>0</v>
      </c>
      <c r="H244" s="348"/>
      <c r="I244" s="383"/>
      <c r="J244" s="359"/>
      <c r="K244" s="356"/>
    </row>
    <row r="245" spans="1:11" s="664" customFormat="1" ht="14.25" customHeight="1">
      <c r="A245" s="635" t="s">
        <v>291</v>
      </c>
      <c r="B245" s="300"/>
      <c r="C245" s="301" t="s">
        <v>286</v>
      </c>
      <c r="D245" s="623" t="s">
        <v>51</v>
      </c>
      <c r="E245" s="835">
        <v>4</v>
      </c>
      <c r="F245" s="302"/>
      <c r="G245" s="303">
        <f>E245*F245</f>
        <v>0</v>
      </c>
      <c r="H245" s="666"/>
      <c r="I245" s="665"/>
      <c r="J245" s="611"/>
      <c r="K245" s="608"/>
    </row>
    <row r="246" spans="1:11" s="16" customFormat="1">
      <c r="A246" s="145"/>
      <c r="B246" s="145"/>
      <c r="C246" s="164"/>
      <c r="D246" s="86"/>
      <c r="E246" s="525"/>
      <c r="F246" s="120"/>
      <c r="G246" s="143"/>
      <c r="H246" s="58"/>
      <c r="I246" s="22"/>
      <c r="J246" s="211"/>
      <c r="K246" s="180"/>
    </row>
    <row r="247" spans="1:11" s="16" customFormat="1">
      <c r="A247" s="145" t="s">
        <v>103</v>
      </c>
      <c r="B247" s="229" t="s">
        <v>100</v>
      </c>
      <c r="C247" s="169" t="s">
        <v>101</v>
      </c>
      <c r="D247" s="17"/>
      <c r="E247" s="222"/>
      <c r="F247" s="27"/>
      <c r="G247" s="15"/>
      <c r="H247" s="58"/>
      <c r="I247" s="22"/>
      <c r="J247" s="211"/>
      <c r="K247" s="180"/>
    </row>
    <row r="248" spans="1:11" s="16" customFormat="1" ht="108">
      <c r="A248" s="145"/>
      <c r="B248" s="1"/>
      <c r="C248" s="132" t="s">
        <v>102</v>
      </c>
      <c r="D248" s="13"/>
      <c r="E248" s="223"/>
      <c r="F248" s="23"/>
      <c r="G248" s="18"/>
      <c r="H248" s="58"/>
      <c r="I248" s="22"/>
      <c r="J248" s="211"/>
      <c r="K248" s="180"/>
    </row>
    <row r="249" spans="1:11" s="16" customFormat="1">
      <c r="A249" s="145"/>
      <c r="B249" s="1"/>
      <c r="C249" s="132" t="s">
        <v>44</v>
      </c>
      <c r="D249" s="13"/>
      <c r="E249" s="223"/>
      <c r="F249" s="23"/>
      <c r="G249" s="18"/>
      <c r="H249" s="58"/>
      <c r="I249" s="22"/>
      <c r="J249" s="211"/>
      <c r="K249" s="180"/>
    </row>
    <row r="250" spans="1:11" s="509" customFormat="1" ht="13.5" customHeight="1">
      <c r="A250" s="448" t="s">
        <v>104</v>
      </c>
      <c r="B250" s="626"/>
      <c r="C250" s="443" t="s">
        <v>287</v>
      </c>
      <c r="D250" s="628" t="s">
        <v>51</v>
      </c>
      <c r="E250" s="836">
        <v>4</v>
      </c>
      <c r="F250" s="647"/>
      <c r="G250" s="648">
        <f>E250*F250</f>
        <v>0</v>
      </c>
      <c r="H250" s="421"/>
      <c r="I250" s="500"/>
      <c r="J250" s="426"/>
      <c r="K250" s="425"/>
    </row>
    <row r="251" spans="1:11" s="664" customFormat="1" ht="13.5" customHeight="1">
      <c r="A251" s="448" t="s">
        <v>388</v>
      </c>
      <c r="B251" s="626"/>
      <c r="C251" s="443" t="s">
        <v>373</v>
      </c>
      <c r="D251" s="628" t="s">
        <v>51</v>
      </c>
      <c r="E251" s="836">
        <v>1</v>
      </c>
      <c r="F251" s="647"/>
      <c r="G251" s="648">
        <f>E251*F251</f>
        <v>0</v>
      </c>
      <c r="H251" s="666"/>
      <c r="I251" s="665"/>
      <c r="J251" s="611"/>
      <c r="K251" s="608"/>
    </row>
    <row r="252" spans="1:11" s="664" customFormat="1" ht="13.5" customHeight="1">
      <c r="A252" s="375" t="s">
        <v>292</v>
      </c>
      <c r="B252" s="373"/>
      <c r="C252" s="371" t="s">
        <v>374</v>
      </c>
      <c r="D252" s="379" t="s">
        <v>51</v>
      </c>
      <c r="E252" s="837">
        <v>2</v>
      </c>
      <c r="F252" s="376"/>
      <c r="G252" s="380">
        <f>E252*F252</f>
        <v>0</v>
      </c>
      <c r="H252" s="666"/>
      <c r="I252" s="665"/>
      <c r="J252" s="611"/>
      <c r="K252" s="608"/>
    </row>
    <row r="253" spans="1:11" s="298" customFormat="1" ht="13.5" customHeight="1">
      <c r="A253" s="375" t="s">
        <v>241</v>
      </c>
      <c r="B253" s="373"/>
      <c r="C253" s="371" t="s">
        <v>228</v>
      </c>
      <c r="D253" s="379" t="s">
        <v>51</v>
      </c>
      <c r="E253" s="837">
        <v>4</v>
      </c>
      <c r="F253" s="376"/>
      <c r="G253" s="380">
        <f>E253*F253</f>
        <v>0</v>
      </c>
      <c r="H253" s="58"/>
      <c r="I253" s="297"/>
      <c r="J253" s="211"/>
      <c r="K253" s="180"/>
    </row>
    <row r="254" spans="1:11" s="343" customFormat="1" ht="13.5" customHeight="1">
      <c r="A254" s="635" t="s">
        <v>389</v>
      </c>
      <c r="B254" s="361"/>
      <c r="C254" s="368" t="s">
        <v>229</v>
      </c>
      <c r="D254" s="362" t="s">
        <v>51</v>
      </c>
      <c r="E254" s="838">
        <v>4</v>
      </c>
      <c r="F254" s="292"/>
      <c r="G254" s="303">
        <f>E254*F254</f>
        <v>0</v>
      </c>
      <c r="H254" s="348"/>
      <c r="I254" s="383"/>
      <c r="J254" s="359"/>
      <c r="K254" s="356"/>
    </row>
    <row r="255" spans="1:11" s="16" customFormat="1">
      <c r="A255" s="145"/>
      <c r="B255" s="12"/>
      <c r="C255" s="132"/>
      <c r="D255" s="13"/>
      <c r="E255" s="525"/>
      <c r="F255" s="200"/>
      <c r="G255" s="143"/>
      <c r="H255" s="58"/>
      <c r="I255" s="22"/>
      <c r="J255" s="211"/>
      <c r="K255" s="180"/>
    </row>
    <row r="256" spans="1:11" s="16" customFormat="1" ht="13.5" customHeight="1">
      <c r="A256" s="145" t="s">
        <v>108</v>
      </c>
      <c r="B256" s="229" t="s">
        <v>105</v>
      </c>
      <c r="C256" s="224" t="s">
        <v>106</v>
      </c>
      <c r="D256" s="13"/>
      <c r="E256" s="457"/>
      <c r="F256" s="85"/>
      <c r="G256" s="143"/>
      <c r="H256" s="58"/>
      <c r="I256" s="22"/>
      <c r="J256" s="211"/>
      <c r="K256" s="180"/>
    </row>
    <row r="257" spans="1:11" s="16" customFormat="1" ht="74.25" customHeight="1">
      <c r="A257" s="145"/>
      <c r="B257" s="12"/>
      <c r="C257" s="132" t="s">
        <v>107</v>
      </c>
      <c r="D257" s="13"/>
      <c r="E257" s="457"/>
      <c r="F257" s="86"/>
      <c r="G257" s="143"/>
      <c r="H257" s="58"/>
      <c r="I257" s="22"/>
      <c r="J257" s="211"/>
      <c r="K257" s="180"/>
    </row>
    <row r="258" spans="1:11" s="16" customFormat="1" ht="13.5" customHeight="1">
      <c r="A258" s="145"/>
      <c r="B258" s="12"/>
      <c r="C258" s="132" t="s">
        <v>44</v>
      </c>
      <c r="D258" s="13"/>
      <c r="E258" s="457"/>
      <c r="F258" s="524"/>
      <c r="G258" s="143"/>
      <c r="H258" s="58"/>
      <c r="I258" s="22"/>
      <c r="J258" s="211"/>
      <c r="K258" s="180"/>
    </row>
    <row r="259" spans="1:11" s="330" customFormat="1" ht="13.5" customHeight="1">
      <c r="A259" s="448" t="s">
        <v>109</v>
      </c>
      <c r="B259" s="626"/>
      <c r="C259" s="304" t="s">
        <v>178</v>
      </c>
      <c r="D259" s="628" t="s">
        <v>51</v>
      </c>
      <c r="E259" s="836">
        <v>4</v>
      </c>
      <c r="F259" s="661"/>
      <c r="G259" s="648">
        <f>E259*F259</f>
        <v>0</v>
      </c>
      <c r="H259" s="58"/>
      <c r="I259" s="331"/>
      <c r="J259" s="211"/>
      <c r="K259" s="180"/>
    </row>
    <row r="260" spans="1:11" s="664" customFormat="1" ht="13.5" customHeight="1">
      <c r="A260" s="375" t="s">
        <v>274</v>
      </c>
      <c r="B260" s="373"/>
      <c r="C260" s="371" t="s">
        <v>375</v>
      </c>
      <c r="D260" s="379" t="s">
        <v>51</v>
      </c>
      <c r="E260" s="837">
        <v>1</v>
      </c>
      <c r="F260" s="376"/>
      <c r="G260" s="380">
        <f>E260*F260</f>
        <v>0</v>
      </c>
      <c r="H260" s="666"/>
      <c r="I260" s="665"/>
      <c r="J260" s="611"/>
      <c r="K260" s="608"/>
    </row>
    <row r="261" spans="1:11" s="664" customFormat="1" ht="13.5" customHeight="1">
      <c r="A261" s="448" t="s">
        <v>390</v>
      </c>
      <c r="B261" s="626"/>
      <c r="C261" s="304" t="s">
        <v>376</v>
      </c>
      <c r="D261" s="628" t="s">
        <v>51</v>
      </c>
      <c r="E261" s="836">
        <v>1</v>
      </c>
      <c r="F261" s="661"/>
      <c r="G261" s="648">
        <f>E261*F261</f>
        <v>0</v>
      </c>
      <c r="H261" s="666"/>
      <c r="I261" s="665"/>
      <c r="J261" s="611"/>
      <c r="K261" s="608"/>
    </row>
    <row r="262" spans="1:11" s="664" customFormat="1" ht="13.5" customHeight="1">
      <c r="A262" s="448" t="s">
        <v>391</v>
      </c>
      <c r="B262" s="626"/>
      <c r="C262" s="371" t="s">
        <v>377</v>
      </c>
      <c r="D262" s="628" t="s">
        <v>51</v>
      </c>
      <c r="E262" s="836">
        <v>2</v>
      </c>
      <c r="F262" s="661"/>
      <c r="G262" s="648">
        <f>E262*F262</f>
        <v>0</v>
      </c>
      <c r="H262" s="666"/>
      <c r="I262" s="665"/>
      <c r="J262" s="611"/>
      <c r="K262" s="608"/>
    </row>
    <row r="263" spans="1:11" s="343" customFormat="1" ht="13.5" customHeight="1">
      <c r="A263" s="646" t="s">
        <v>392</v>
      </c>
      <c r="B263" s="632"/>
      <c r="C263" s="639" t="s">
        <v>230</v>
      </c>
      <c r="D263" s="633" t="s">
        <v>51</v>
      </c>
      <c r="E263" s="839">
        <v>5</v>
      </c>
      <c r="F263" s="499"/>
      <c r="G263" s="645">
        <f>E263*F263</f>
        <v>0</v>
      </c>
      <c r="H263" s="348"/>
      <c r="I263" s="383"/>
      <c r="J263" s="359"/>
      <c r="K263" s="356"/>
    </row>
    <row r="264" spans="1:11" s="16" customFormat="1" ht="14.25" customHeight="1">
      <c r="A264" s="145"/>
      <c r="B264" s="82"/>
      <c r="C264" s="132"/>
      <c r="D264" s="13"/>
      <c r="E264" s="457"/>
      <c r="F264" s="85"/>
      <c r="G264" s="143"/>
      <c r="H264" s="58"/>
      <c r="I264" s="22"/>
      <c r="J264" s="211"/>
      <c r="K264" s="180"/>
    </row>
    <row r="265" spans="1:11" s="664" customFormat="1" ht="14.25" customHeight="1">
      <c r="A265" s="604" t="s">
        <v>111</v>
      </c>
      <c r="B265" s="82"/>
      <c r="C265" s="224" t="s">
        <v>378</v>
      </c>
      <c r="D265" s="582"/>
      <c r="E265" s="457"/>
      <c r="F265" s="526"/>
      <c r="G265" s="458"/>
      <c r="H265" s="666"/>
      <c r="I265" s="665"/>
      <c r="J265" s="611"/>
      <c r="K265" s="608"/>
    </row>
    <row r="266" spans="1:11" s="664" customFormat="1" ht="14.25" customHeight="1">
      <c r="A266" s="604"/>
      <c r="B266" s="82"/>
      <c r="C266" s="428" t="s">
        <v>379</v>
      </c>
      <c r="D266" s="582"/>
      <c r="E266" s="457"/>
      <c r="F266" s="526"/>
      <c r="G266" s="458"/>
      <c r="H266" s="666"/>
      <c r="I266" s="665"/>
      <c r="J266" s="611"/>
      <c r="K266" s="608"/>
    </row>
    <row r="267" spans="1:11" s="664" customFormat="1" ht="14.25" customHeight="1">
      <c r="A267" s="604"/>
      <c r="B267" s="82"/>
      <c r="C267" s="428" t="s">
        <v>44</v>
      </c>
      <c r="D267" s="582"/>
      <c r="E267" s="457"/>
      <c r="F267" s="526"/>
      <c r="G267" s="458"/>
      <c r="H267" s="666"/>
      <c r="I267" s="665"/>
      <c r="J267" s="611"/>
      <c r="K267" s="608"/>
    </row>
    <row r="268" spans="1:11" s="664" customFormat="1" ht="14.25" customHeight="1">
      <c r="A268" s="635"/>
      <c r="B268" s="704"/>
      <c r="C268" s="559" t="s">
        <v>380</v>
      </c>
      <c r="D268" s="623" t="s">
        <v>51</v>
      </c>
      <c r="E268" s="840">
        <v>1</v>
      </c>
      <c r="F268" s="293"/>
      <c r="G268" s="303">
        <f>E268*F268</f>
        <v>0</v>
      </c>
      <c r="H268" s="666"/>
      <c r="I268" s="665"/>
      <c r="J268" s="611"/>
      <c r="K268" s="608"/>
    </row>
    <row r="269" spans="1:11" s="664" customFormat="1" ht="14.25" customHeight="1">
      <c r="A269" s="604"/>
      <c r="B269" s="82"/>
      <c r="C269" s="428"/>
      <c r="D269" s="582"/>
      <c r="E269" s="457"/>
      <c r="F269" s="526"/>
      <c r="G269" s="458"/>
      <c r="H269" s="666"/>
      <c r="I269" s="665"/>
      <c r="J269" s="611"/>
      <c r="K269" s="608"/>
    </row>
    <row r="270" spans="1:11" s="16" customFormat="1" ht="13.5" customHeight="1">
      <c r="A270" s="604" t="s">
        <v>136</v>
      </c>
      <c r="B270" s="227" t="s">
        <v>110</v>
      </c>
      <c r="C270" s="228" t="s">
        <v>5</v>
      </c>
      <c r="D270" s="13"/>
      <c r="E270" s="457"/>
      <c r="F270" s="85"/>
      <c r="G270" s="143"/>
      <c r="H270" s="58"/>
      <c r="I270" s="22"/>
      <c r="J270" s="211"/>
      <c r="K270" s="180"/>
    </row>
    <row r="271" spans="1:11" s="16" customFormat="1" ht="204">
      <c r="A271" s="145"/>
      <c r="B271" s="12"/>
      <c r="C271" s="428" t="s">
        <v>265</v>
      </c>
      <c r="D271" s="13"/>
      <c r="E271" s="457"/>
      <c r="F271" s="85"/>
      <c r="G271" s="143"/>
      <c r="H271" s="58"/>
      <c r="I271" s="22"/>
      <c r="J271" s="211"/>
      <c r="K271" s="180"/>
    </row>
    <row r="272" spans="1:11" s="16" customFormat="1" ht="60">
      <c r="A272" s="145"/>
      <c r="B272" s="12"/>
      <c r="C272" s="428" t="s">
        <v>266</v>
      </c>
      <c r="D272" s="13"/>
      <c r="E272" s="457"/>
      <c r="F272" s="85"/>
      <c r="G272" s="143"/>
      <c r="H272" s="58"/>
      <c r="I272" s="22"/>
      <c r="J272" s="211"/>
      <c r="K272" s="180"/>
    </row>
    <row r="273" spans="1:12" s="16" customFormat="1" ht="13.5" customHeight="1">
      <c r="A273" s="145"/>
      <c r="B273" s="70"/>
      <c r="C273" s="132" t="s">
        <v>44</v>
      </c>
      <c r="D273" s="23"/>
      <c r="E273" s="457"/>
      <c r="F273" s="85"/>
      <c r="G273" s="143"/>
      <c r="H273" s="58"/>
      <c r="I273" s="22"/>
      <c r="J273" s="211"/>
      <c r="K273" s="180"/>
    </row>
    <row r="274" spans="1:12" s="584" customFormat="1" ht="36">
      <c r="A274" s="635"/>
      <c r="B274" s="621"/>
      <c r="C274" s="559" t="s">
        <v>267</v>
      </c>
      <c r="D274" s="623" t="s">
        <v>51</v>
      </c>
      <c r="E274" s="840">
        <v>1</v>
      </c>
      <c r="F274" s="293"/>
      <c r="G274" s="303">
        <f>E274*F274</f>
        <v>0</v>
      </c>
      <c r="H274" s="587"/>
      <c r="I274" s="585"/>
      <c r="J274" s="611"/>
      <c r="K274" s="608"/>
    </row>
    <row r="275" spans="1:12" s="16" customFormat="1">
      <c r="A275" s="240"/>
      <c r="B275" s="70"/>
      <c r="C275" s="132"/>
      <c r="D275" s="23"/>
      <c r="E275" s="457"/>
      <c r="F275" s="85"/>
      <c r="G275" s="143"/>
      <c r="H275" s="58"/>
      <c r="I275" s="22"/>
      <c r="J275" s="211"/>
      <c r="K275" s="180"/>
    </row>
    <row r="276" spans="1:12" s="343" customFormat="1" ht="15" customHeight="1">
      <c r="A276" s="378" t="s">
        <v>393</v>
      </c>
      <c r="B276" s="349" t="s">
        <v>132</v>
      </c>
      <c r="C276" s="169" t="s">
        <v>179</v>
      </c>
      <c r="D276" s="382"/>
      <c r="E276" s="457"/>
      <c r="F276" s="336"/>
      <c r="G276" s="143"/>
      <c r="H276" s="348"/>
      <c r="I276" s="383"/>
      <c r="J276" s="359"/>
      <c r="K276" s="356"/>
    </row>
    <row r="277" spans="1:12" s="343" customFormat="1" ht="84">
      <c r="A277" s="240"/>
      <c r="B277" s="349"/>
      <c r="C277" s="385" t="s">
        <v>180</v>
      </c>
      <c r="D277" s="382"/>
      <c r="E277" s="457"/>
      <c r="F277" s="336"/>
      <c r="G277" s="143"/>
      <c r="H277" s="348"/>
      <c r="I277" s="383"/>
      <c r="J277" s="359"/>
      <c r="K277" s="356"/>
    </row>
    <row r="278" spans="1:12" s="343" customFormat="1" ht="15" customHeight="1">
      <c r="A278" s="240"/>
      <c r="B278" s="349"/>
      <c r="C278" s="385" t="s">
        <v>44</v>
      </c>
      <c r="D278" s="382"/>
      <c r="E278" s="457"/>
      <c r="F278" s="336"/>
      <c r="G278" s="143"/>
      <c r="H278" s="348"/>
      <c r="I278" s="383"/>
      <c r="J278" s="359"/>
      <c r="K278" s="356"/>
    </row>
    <row r="279" spans="1:12" s="343" customFormat="1">
      <c r="A279" s="299"/>
      <c r="B279" s="361"/>
      <c r="C279" s="374" t="s">
        <v>314</v>
      </c>
      <c r="D279" s="362" t="s">
        <v>158</v>
      </c>
      <c r="E279" s="292">
        <v>17.600000000000001</v>
      </c>
      <c r="F279" s="305"/>
      <c r="G279" s="303">
        <f>E279*F279</f>
        <v>0</v>
      </c>
      <c r="H279" s="348"/>
      <c r="I279" s="383"/>
      <c r="J279" s="359"/>
      <c r="K279" s="356"/>
    </row>
    <row r="280" spans="1:12" s="343" customFormat="1">
      <c r="A280" s="240"/>
      <c r="B280" s="349"/>
      <c r="C280" s="385"/>
      <c r="D280" s="382"/>
      <c r="E280" s="457"/>
      <c r="F280" s="336"/>
      <c r="G280" s="143"/>
      <c r="H280" s="348"/>
      <c r="I280" s="383"/>
      <c r="J280" s="359"/>
      <c r="K280" s="356"/>
    </row>
    <row r="281" spans="1:12" s="131" customFormat="1">
      <c r="A281" s="581" t="s">
        <v>186</v>
      </c>
      <c r="B281" s="73" t="s">
        <v>49</v>
      </c>
      <c r="C281" s="169" t="s">
        <v>45</v>
      </c>
      <c r="D281" s="150"/>
      <c r="E281" s="203"/>
      <c r="F281" s="151"/>
      <c r="G281" s="152"/>
      <c r="H281" s="129"/>
      <c r="I281" s="130"/>
      <c r="J281" s="211"/>
      <c r="K281" s="182"/>
    </row>
    <row r="282" spans="1:12" s="16" customFormat="1" ht="125.25" customHeight="1">
      <c r="A282" s="340"/>
      <c r="B282" s="339"/>
      <c r="C282" s="164" t="s">
        <v>165</v>
      </c>
      <c r="D282" s="341"/>
      <c r="E282" s="199"/>
      <c r="F282" s="68"/>
      <c r="G282" s="338"/>
      <c r="H282" s="58"/>
      <c r="I282" s="22"/>
      <c r="J282" s="211"/>
      <c r="K282" s="180"/>
      <c r="L282" s="206"/>
    </row>
    <row r="283" spans="1:12" s="16" customFormat="1">
      <c r="A283" s="70"/>
      <c r="B283" s="67"/>
      <c r="C283" s="132"/>
      <c r="D283" s="23"/>
      <c r="E283" s="199"/>
      <c r="F283" s="68"/>
      <c r="G283" s="135"/>
      <c r="H283" s="58"/>
      <c r="I283" s="22"/>
      <c r="J283" s="211"/>
      <c r="K283" s="180"/>
    </row>
    <row r="284" spans="1:12" s="131" customFormat="1">
      <c r="A284" s="12" t="s">
        <v>84</v>
      </c>
      <c r="B284" s="73" t="s">
        <v>10</v>
      </c>
      <c r="C284" s="169" t="s">
        <v>11</v>
      </c>
      <c r="D284" s="150"/>
      <c r="E284" s="203"/>
      <c r="F284" s="151"/>
      <c r="G284" s="152"/>
      <c r="H284" s="129"/>
      <c r="I284" s="130"/>
      <c r="J284" s="211"/>
      <c r="K284" s="182"/>
    </row>
    <row r="285" spans="1:12" s="16" customFormat="1" ht="26.25" customHeight="1">
      <c r="A285" s="12"/>
      <c r="B285" s="54"/>
      <c r="C285" s="160" t="s">
        <v>12</v>
      </c>
      <c r="D285" s="13"/>
      <c r="E285" s="554"/>
      <c r="F285" s="14"/>
      <c r="G285" s="135"/>
      <c r="H285" s="58"/>
      <c r="I285" s="22"/>
      <c r="J285" s="211"/>
      <c r="K285" s="180"/>
    </row>
    <row r="286" spans="1:12" s="16" customFormat="1">
      <c r="A286" s="12"/>
      <c r="B286" s="54"/>
      <c r="C286" s="161" t="s">
        <v>44</v>
      </c>
      <c r="D286" s="13"/>
      <c r="E286" s="554"/>
      <c r="F286" s="14"/>
      <c r="G286" s="135"/>
      <c r="H286" s="58"/>
      <c r="I286" s="22"/>
      <c r="J286" s="211"/>
      <c r="K286" s="180"/>
    </row>
    <row r="287" spans="1:12" s="118" customFormat="1" ht="13.5" customHeight="1">
      <c r="A287" s="268" t="s">
        <v>114</v>
      </c>
      <c r="B287" s="332"/>
      <c r="C287" s="640" t="s">
        <v>340</v>
      </c>
      <c r="D287" s="329" t="s">
        <v>52</v>
      </c>
      <c r="E287" s="647">
        <v>525</v>
      </c>
      <c r="F287" s="327"/>
      <c r="G287" s="333">
        <f>E287*F287</f>
        <v>0</v>
      </c>
      <c r="H287" s="119"/>
      <c r="I287" s="121"/>
      <c r="J287" s="211"/>
      <c r="K287" s="184"/>
    </row>
    <row r="288" spans="1:12" s="118" customFormat="1" ht="13.5" customHeight="1">
      <c r="A288" s="373" t="s">
        <v>261</v>
      </c>
      <c r="B288" s="674"/>
      <c r="C288" s="688" t="s">
        <v>256</v>
      </c>
      <c r="D288" s="676" t="s">
        <v>52</v>
      </c>
      <c r="E288" s="376">
        <v>60</v>
      </c>
      <c r="F288" s="677"/>
      <c r="G288" s="678">
        <f>E288*F288</f>
        <v>0</v>
      </c>
      <c r="H288" s="119"/>
      <c r="I288" s="121"/>
      <c r="J288" s="211"/>
      <c r="K288" s="184"/>
    </row>
    <row r="289" spans="1:11" s="598" customFormat="1" ht="13.5" customHeight="1">
      <c r="A289" s="654" t="s">
        <v>293</v>
      </c>
      <c r="B289" s="670"/>
      <c r="C289" s="687" t="s">
        <v>381</v>
      </c>
      <c r="D289" s="671" t="s">
        <v>52</v>
      </c>
      <c r="E289" s="841">
        <v>95</v>
      </c>
      <c r="F289" s="672"/>
      <c r="G289" s="673">
        <f>E289*F289</f>
        <v>0</v>
      </c>
      <c r="H289" s="599"/>
      <c r="I289" s="600"/>
      <c r="J289" s="611"/>
      <c r="K289" s="609"/>
    </row>
    <row r="290" spans="1:11" s="118" customFormat="1" ht="13.5" customHeight="1">
      <c r="A290" s="12"/>
      <c r="B290" s="71"/>
      <c r="C290" s="246"/>
      <c r="D290" s="86"/>
      <c r="E290" s="525"/>
      <c r="F290" s="85"/>
      <c r="G290" s="148"/>
      <c r="H290" s="119"/>
      <c r="I290" s="121"/>
      <c r="J290" s="211"/>
      <c r="K290" s="184"/>
    </row>
    <row r="291" spans="1:11" s="131" customFormat="1">
      <c r="A291" s="337" t="s">
        <v>85</v>
      </c>
      <c r="B291" s="73" t="s">
        <v>41</v>
      </c>
      <c r="C291" s="169" t="s">
        <v>42</v>
      </c>
      <c r="D291" s="150"/>
      <c r="E291" s="203"/>
      <c r="F291" s="151"/>
      <c r="G291" s="152"/>
      <c r="H291" s="129"/>
      <c r="I291" s="130"/>
      <c r="J291" s="211"/>
      <c r="K291" s="182"/>
    </row>
    <row r="292" spans="1:11" s="16" customFormat="1">
      <c r="A292" s="306"/>
      <c r="B292" s="54"/>
      <c r="C292" s="161" t="s">
        <v>44</v>
      </c>
      <c r="D292" s="307"/>
      <c r="E292" s="554"/>
      <c r="F292" s="14"/>
      <c r="G292" s="135"/>
      <c r="H292" s="58"/>
      <c r="I292" s="22"/>
      <c r="J292" s="211"/>
      <c r="K292" s="180"/>
    </row>
    <row r="293" spans="1:11" s="664" customFormat="1" ht="12.75">
      <c r="A293" s="626" t="s">
        <v>394</v>
      </c>
      <c r="B293" s="643"/>
      <c r="C293" s="640" t="s">
        <v>382</v>
      </c>
      <c r="D293" s="641" t="s">
        <v>52</v>
      </c>
      <c r="E293" s="647">
        <v>7</v>
      </c>
      <c r="F293" s="638"/>
      <c r="G293" s="644">
        <f>E293*F293</f>
        <v>0</v>
      </c>
      <c r="H293" s="666"/>
      <c r="I293" s="665"/>
      <c r="J293" s="611"/>
      <c r="K293" s="608"/>
    </row>
    <row r="294" spans="1:11" s="598" customFormat="1" ht="13.5" customHeight="1">
      <c r="A294" s="626" t="s">
        <v>236</v>
      </c>
      <c r="B294" s="643"/>
      <c r="C294" s="640" t="s">
        <v>316</v>
      </c>
      <c r="D294" s="641" t="s">
        <v>52</v>
      </c>
      <c r="E294" s="647">
        <v>40</v>
      </c>
      <c r="F294" s="638"/>
      <c r="G294" s="644">
        <f>E294*F294</f>
        <v>0</v>
      </c>
      <c r="H294" s="599"/>
      <c r="I294" s="600"/>
      <c r="J294" s="611"/>
      <c r="K294" s="609"/>
    </row>
    <row r="295" spans="1:11" s="516" customFormat="1" ht="13.5" customHeight="1">
      <c r="A295" s="621" t="s">
        <v>319</v>
      </c>
      <c r="B295" s="313"/>
      <c r="C295" s="314" t="s">
        <v>315</v>
      </c>
      <c r="D295" s="291" t="s">
        <v>52</v>
      </c>
      <c r="E295" s="292">
        <v>35</v>
      </c>
      <c r="F295" s="293"/>
      <c r="G295" s="294">
        <f>E295*F295</f>
        <v>0</v>
      </c>
      <c r="H295" s="119"/>
      <c r="I295" s="121"/>
      <c r="J295" s="426"/>
      <c r="K295" s="184"/>
    </row>
    <row r="296" spans="1:11" s="118" customFormat="1" ht="13.5" customHeight="1">
      <c r="A296" s="147"/>
      <c r="B296" s="71"/>
      <c r="C296" s="174"/>
      <c r="D296" s="86"/>
      <c r="E296" s="525"/>
      <c r="F296" s="85"/>
      <c r="G296" s="148"/>
      <c r="H296" s="119"/>
      <c r="I296" s="121"/>
      <c r="J296" s="211"/>
      <c r="K296" s="184"/>
    </row>
    <row r="297" spans="1:11" s="335" customFormat="1" ht="13.5" customHeight="1">
      <c r="A297" s="337" t="s">
        <v>168</v>
      </c>
      <c r="B297" s="334" t="s">
        <v>167</v>
      </c>
      <c r="C297" s="607" t="s">
        <v>166</v>
      </c>
      <c r="D297" s="86"/>
      <c r="E297" s="525"/>
      <c r="F297" s="336"/>
      <c r="G297" s="148"/>
      <c r="H297" s="119"/>
      <c r="I297" s="121"/>
      <c r="J297" s="211"/>
      <c r="K297" s="184"/>
    </row>
    <row r="298" spans="1:11" s="335" customFormat="1" ht="13.5" customHeight="1">
      <c r="A298" s="522"/>
      <c r="B298" s="520"/>
      <c r="C298" s="246"/>
      <c r="D298" s="524"/>
      <c r="E298" s="525"/>
      <c r="F298" s="526"/>
      <c r="G298" s="523"/>
      <c r="H298" s="119"/>
      <c r="I298" s="121"/>
      <c r="J298" s="211"/>
      <c r="K298" s="184"/>
    </row>
    <row r="299" spans="1:11" s="516" customFormat="1" ht="13.5" customHeight="1">
      <c r="A299" s="400" t="s">
        <v>237</v>
      </c>
      <c r="B299" s="444"/>
      <c r="C299" s="513" t="s">
        <v>233</v>
      </c>
      <c r="D299" s="308" t="s">
        <v>158</v>
      </c>
      <c r="E299" s="842">
        <v>85</v>
      </c>
      <c r="F299" s="503"/>
      <c r="G299" s="504">
        <f t="shared" ref="G299:G308" si="3">E299*F299</f>
        <v>0</v>
      </c>
      <c r="H299" s="119"/>
      <c r="I299" s="121"/>
      <c r="J299" s="426"/>
      <c r="K299" s="184"/>
    </row>
    <row r="300" spans="1:11" s="516" customFormat="1" ht="13.5" customHeight="1">
      <c r="A300" s="405" t="s">
        <v>238</v>
      </c>
      <c r="B300" s="309"/>
      <c r="C300" s="521" t="s">
        <v>234</v>
      </c>
      <c r="D300" s="310" t="s">
        <v>158</v>
      </c>
      <c r="E300" s="843">
        <v>15</v>
      </c>
      <c r="F300" s="311"/>
      <c r="G300" s="312">
        <f t="shared" si="3"/>
        <v>0</v>
      </c>
      <c r="H300" s="119"/>
      <c r="I300" s="121"/>
      <c r="J300" s="426"/>
      <c r="K300" s="184"/>
    </row>
    <row r="301" spans="1:11" s="516" customFormat="1" ht="13.5" customHeight="1">
      <c r="A301" s="373" t="s">
        <v>294</v>
      </c>
      <c r="B301" s="674"/>
      <c r="C301" s="675" t="s">
        <v>239</v>
      </c>
      <c r="D301" s="676" t="s">
        <v>235</v>
      </c>
      <c r="E301" s="376">
        <v>105</v>
      </c>
      <c r="F301" s="677"/>
      <c r="G301" s="678">
        <f t="shared" si="3"/>
        <v>0</v>
      </c>
      <c r="H301" s="119"/>
      <c r="I301" s="121"/>
      <c r="J301" s="426"/>
      <c r="K301" s="184"/>
    </row>
    <row r="302" spans="1:11" s="598" customFormat="1" ht="13.5" customHeight="1">
      <c r="A302" s="373" t="s">
        <v>275</v>
      </c>
      <c r="B302" s="674"/>
      <c r="C302" s="675" t="s">
        <v>288</v>
      </c>
      <c r="D302" s="676" t="s">
        <v>52</v>
      </c>
      <c r="E302" s="376">
        <v>48</v>
      </c>
      <c r="F302" s="677"/>
      <c r="G302" s="678">
        <f t="shared" si="3"/>
        <v>0</v>
      </c>
      <c r="H302" s="599"/>
      <c r="I302" s="600"/>
      <c r="J302" s="611"/>
      <c r="K302" s="609"/>
    </row>
    <row r="303" spans="1:11" s="598" customFormat="1" ht="13.5" customHeight="1">
      <c r="A303" s="373" t="s">
        <v>295</v>
      </c>
      <c r="B303" s="674"/>
      <c r="C303" s="675" t="s">
        <v>385</v>
      </c>
      <c r="D303" s="676" t="s">
        <v>52</v>
      </c>
      <c r="E303" s="376">
        <v>40</v>
      </c>
      <c r="F303" s="677"/>
      <c r="G303" s="678">
        <f>E303*F303</f>
        <v>0</v>
      </c>
      <c r="H303" s="599"/>
      <c r="I303" s="600"/>
      <c r="J303" s="611"/>
      <c r="K303" s="609"/>
    </row>
    <row r="304" spans="1:11" s="598" customFormat="1" ht="13.5" customHeight="1">
      <c r="A304" s="373" t="s">
        <v>395</v>
      </c>
      <c r="B304" s="674"/>
      <c r="C304" s="675" t="s">
        <v>317</v>
      </c>
      <c r="D304" s="676" t="s">
        <v>51</v>
      </c>
      <c r="E304" s="376">
        <v>4</v>
      </c>
      <c r="F304" s="677"/>
      <c r="G304" s="678">
        <f t="shared" si="3"/>
        <v>0</v>
      </c>
      <c r="H304" s="599"/>
      <c r="I304" s="600"/>
      <c r="J304" s="611"/>
      <c r="K304" s="609"/>
    </row>
    <row r="305" spans="1:13" s="598" customFormat="1" ht="13.5" customHeight="1">
      <c r="A305" s="373" t="s">
        <v>396</v>
      </c>
      <c r="B305" s="674"/>
      <c r="C305" s="675" t="s">
        <v>386</v>
      </c>
      <c r="D305" s="676" t="s">
        <v>51</v>
      </c>
      <c r="E305" s="376">
        <v>2</v>
      </c>
      <c r="F305" s="677"/>
      <c r="G305" s="678">
        <f>E305*F305</f>
        <v>0</v>
      </c>
      <c r="H305" s="599"/>
      <c r="I305" s="600"/>
      <c r="J305" s="611"/>
      <c r="K305" s="609"/>
    </row>
    <row r="306" spans="1:13" s="598" customFormat="1" ht="13.5" customHeight="1">
      <c r="A306" s="373" t="s">
        <v>397</v>
      </c>
      <c r="B306" s="674"/>
      <c r="C306" s="675" t="s">
        <v>383</v>
      </c>
      <c r="D306" s="676" t="s">
        <v>51</v>
      </c>
      <c r="E306" s="376">
        <v>5</v>
      </c>
      <c r="F306" s="677"/>
      <c r="G306" s="678">
        <f t="shared" si="3"/>
        <v>0</v>
      </c>
      <c r="H306" s="599"/>
      <c r="I306" s="600"/>
      <c r="J306" s="611"/>
      <c r="K306" s="609"/>
    </row>
    <row r="307" spans="1:13" s="598" customFormat="1" ht="13.5" customHeight="1">
      <c r="A307" s="707" t="s">
        <v>398</v>
      </c>
      <c r="B307" s="708"/>
      <c r="C307" s="709" t="s">
        <v>384</v>
      </c>
      <c r="D307" s="710" t="s">
        <v>51</v>
      </c>
      <c r="E307" s="844">
        <v>5</v>
      </c>
      <c r="F307" s="711"/>
      <c r="G307" s="712">
        <f t="shared" si="3"/>
        <v>0</v>
      </c>
      <c r="H307" s="599"/>
      <c r="I307" s="600"/>
      <c r="J307" s="611"/>
      <c r="K307" s="609"/>
    </row>
    <row r="308" spans="1:13" s="598" customFormat="1" ht="13.5" customHeight="1">
      <c r="A308" s="632" t="s">
        <v>402</v>
      </c>
      <c r="B308" s="713"/>
      <c r="C308" s="714" t="s">
        <v>401</v>
      </c>
      <c r="D308" s="715" t="s">
        <v>51</v>
      </c>
      <c r="E308" s="845">
        <v>2</v>
      </c>
      <c r="F308" s="716"/>
      <c r="G308" s="717">
        <f t="shared" si="3"/>
        <v>0</v>
      </c>
      <c r="H308" s="599"/>
      <c r="I308" s="600"/>
      <c r="J308" s="611"/>
      <c r="K308" s="609"/>
    </row>
    <row r="309" spans="1:13" s="516" customFormat="1" ht="13.5" customHeight="1">
      <c r="A309" s="147"/>
      <c r="B309" s="71"/>
      <c r="C309" s="174"/>
      <c r="D309" s="456"/>
      <c r="E309" s="525"/>
      <c r="F309" s="517"/>
      <c r="G309" s="148"/>
      <c r="H309" s="119"/>
      <c r="I309" s="121"/>
      <c r="J309" s="426"/>
      <c r="K309" s="184"/>
    </row>
    <row r="310" spans="1:13" s="131" customFormat="1">
      <c r="A310" s="579" t="s">
        <v>262</v>
      </c>
      <c r="B310" s="73" t="s">
        <v>4</v>
      </c>
      <c r="C310" s="230" t="s">
        <v>112</v>
      </c>
      <c r="D310" s="150"/>
      <c r="E310" s="234"/>
      <c r="F310" s="151"/>
      <c r="G310" s="152"/>
      <c r="H310" s="129"/>
      <c r="I310" s="130"/>
      <c r="J310" s="211"/>
      <c r="K310" s="182"/>
    </row>
    <row r="311" spans="1:13" s="131" customFormat="1">
      <c r="A311" s="12"/>
      <c r="B311" s="73"/>
      <c r="C311" s="218" t="s">
        <v>113</v>
      </c>
      <c r="D311" s="231"/>
      <c r="E311" s="616"/>
      <c r="F311" s="232"/>
      <c r="G311" s="233"/>
      <c r="H311" s="129"/>
      <c r="I311" s="130"/>
      <c r="J311" s="211"/>
      <c r="K311" s="182"/>
    </row>
    <row r="312" spans="1:13" s="131" customFormat="1">
      <c r="A312" s="579"/>
      <c r="B312" s="569"/>
      <c r="C312" s="612" t="s">
        <v>44</v>
      </c>
      <c r="D312" s="614"/>
      <c r="E312" s="616"/>
      <c r="F312" s="603"/>
      <c r="G312" s="615"/>
      <c r="H312" s="129"/>
      <c r="I312" s="130"/>
      <c r="J312" s="211"/>
      <c r="K312" s="182"/>
    </row>
    <row r="313" spans="1:13" s="131" customFormat="1">
      <c r="A313" s="636" t="s">
        <v>320</v>
      </c>
      <c r="B313" s="685"/>
      <c r="C313" s="686" t="s">
        <v>231</v>
      </c>
      <c r="D313" s="261" t="s">
        <v>51</v>
      </c>
      <c r="E313" s="262">
        <v>4</v>
      </c>
      <c r="F313" s="262"/>
      <c r="G313" s="263">
        <f>E313*F313</f>
        <v>0</v>
      </c>
      <c r="H313" s="129"/>
      <c r="I313" s="130"/>
      <c r="J313" s="211"/>
      <c r="K313" s="182"/>
    </row>
    <row r="314" spans="1:13" s="131" customFormat="1" ht="48">
      <c r="A314" s="696" t="s">
        <v>321</v>
      </c>
      <c r="B314" s="705"/>
      <c r="C314" s="706" t="s">
        <v>339</v>
      </c>
      <c r="D314" s="699" t="s">
        <v>51</v>
      </c>
      <c r="E314" s="700">
        <v>22</v>
      </c>
      <c r="F314" s="700"/>
      <c r="G314" s="701">
        <f>E314*F314</f>
        <v>0</v>
      </c>
      <c r="H314" s="129"/>
      <c r="I314" s="130"/>
      <c r="J314" s="611"/>
      <c r="K314" s="182"/>
    </row>
    <row r="315" spans="1:13" s="131" customFormat="1" ht="156">
      <c r="A315" s="632" t="s">
        <v>342</v>
      </c>
      <c r="B315" s="693"/>
      <c r="C315" s="639" t="s">
        <v>387</v>
      </c>
      <c r="D315" s="633" t="s">
        <v>51</v>
      </c>
      <c r="E315" s="637">
        <v>2</v>
      </c>
      <c r="F315" s="637"/>
      <c r="G315" s="634">
        <f>E315*F315</f>
        <v>0</v>
      </c>
      <c r="H315" s="129"/>
      <c r="I315" s="130"/>
      <c r="J315" s="611"/>
      <c r="K315" s="182"/>
    </row>
    <row r="316" spans="1:13" s="11" customFormat="1">
      <c r="A316" s="12"/>
      <c r="B316" s="54"/>
      <c r="C316" s="159"/>
      <c r="D316" s="13"/>
      <c r="E316" s="191"/>
      <c r="F316" s="14"/>
      <c r="G316" s="135"/>
      <c r="H316" s="57"/>
      <c r="J316" s="210"/>
      <c r="K316" s="177"/>
    </row>
    <row r="317" spans="1:13" s="16" customFormat="1" ht="20.100000000000001" customHeight="1">
      <c r="A317" s="19"/>
      <c r="B317" s="8"/>
      <c r="C317" s="158" t="s">
        <v>86</v>
      </c>
      <c r="D317" s="9"/>
      <c r="E317" s="190"/>
      <c r="F317" s="10"/>
      <c r="G317" s="153">
        <f>SUM(G234:G316)</f>
        <v>0</v>
      </c>
      <c r="H317" s="58"/>
      <c r="J317" s="211"/>
      <c r="K317" s="180"/>
    </row>
    <row r="318" spans="1:13" s="16" customFormat="1">
      <c r="A318" s="12"/>
      <c r="B318" s="12"/>
      <c r="C318" s="159"/>
      <c r="D318" s="17"/>
      <c r="E318" s="192"/>
      <c r="F318" s="68"/>
      <c r="G318" s="135"/>
      <c r="H318" s="58"/>
      <c r="J318" s="211"/>
      <c r="K318" s="180"/>
    </row>
    <row r="319" spans="1:13" s="664" customFormat="1" ht="20.100000000000001" customHeight="1">
      <c r="A319" s="8" t="s">
        <v>417</v>
      </c>
      <c r="B319" s="8"/>
      <c r="C319" s="158" t="s">
        <v>418</v>
      </c>
      <c r="D319" s="9"/>
      <c r="E319" s="190"/>
      <c r="F319" s="10"/>
      <c r="G319" s="153"/>
      <c r="H319" s="666"/>
      <c r="J319" s="611"/>
      <c r="K319" s="608"/>
      <c r="M319" s="131"/>
    </row>
    <row r="321" spans="1:13">
      <c r="C321" s="230" t="s">
        <v>420</v>
      </c>
    </row>
    <row r="322" spans="1:13" ht="60">
      <c r="A322" s="1" t="s">
        <v>441</v>
      </c>
      <c r="C322" s="161" t="s">
        <v>422</v>
      </c>
      <c r="D322" s="562"/>
      <c r="E322" s="574"/>
      <c r="F322" s="723"/>
      <c r="G322" s="724"/>
    </row>
    <row r="323" spans="1:13">
      <c r="C323" s="612" t="s">
        <v>44</v>
      </c>
      <c r="D323" s="539"/>
      <c r="E323" s="192"/>
    </row>
    <row r="324" spans="1:13">
      <c r="A324" s="621"/>
      <c r="B324" s="621"/>
      <c r="C324" s="445" t="s">
        <v>421</v>
      </c>
      <c r="D324" s="623" t="s">
        <v>156</v>
      </c>
      <c r="E324" s="624">
        <v>2.6414999999999997</v>
      </c>
      <c r="F324" s="624"/>
      <c r="G324" s="625">
        <f>E324*F324</f>
        <v>0</v>
      </c>
    </row>
    <row r="326" spans="1:13" s="664" customFormat="1" ht="20.100000000000001" customHeight="1">
      <c r="A326" s="19"/>
      <c r="B326" s="8"/>
      <c r="C326" s="158" t="s">
        <v>419</v>
      </c>
      <c r="D326" s="9"/>
      <c r="E326" s="190"/>
      <c r="F326" s="10"/>
      <c r="G326" s="153">
        <f>SUM(G324:G325)</f>
        <v>0</v>
      </c>
      <c r="H326" s="666"/>
      <c r="J326" s="611"/>
      <c r="K326" s="608"/>
    </row>
    <row r="328" spans="1:13" s="664" customFormat="1" ht="20.100000000000001" customHeight="1">
      <c r="A328" s="8" t="s">
        <v>443</v>
      </c>
      <c r="B328" s="8"/>
      <c r="C328" s="158" t="s">
        <v>400</v>
      </c>
      <c r="D328" s="9"/>
      <c r="E328" s="190"/>
      <c r="F328" s="10"/>
      <c r="G328" s="153"/>
      <c r="H328" s="666"/>
      <c r="J328" s="611"/>
      <c r="K328" s="608"/>
      <c r="M328" s="131"/>
    </row>
    <row r="330" spans="1:13">
      <c r="C330" s="166" t="s">
        <v>444</v>
      </c>
    </row>
    <row r="332" spans="1:13">
      <c r="C332" s="725" t="s">
        <v>445</v>
      </c>
    </row>
    <row r="334" spans="1:13" ht="48">
      <c r="A334" s="1" t="s">
        <v>446</v>
      </c>
      <c r="C334" s="161" t="s">
        <v>847</v>
      </c>
    </row>
    <row r="335" spans="1:13" ht="24">
      <c r="A335" s="636" t="s">
        <v>548</v>
      </c>
      <c r="B335" s="636"/>
      <c r="C335" s="754" t="s">
        <v>837</v>
      </c>
      <c r="D335" s="261" t="s">
        <v>52</v>
      </c>
      <c r="E335" s="262">
        <v>95</v>
      </c>
      <c r="F335" s="262"/>
      <c r="G335" s="263">
        <f>E335*F335</f>
        <v>0</v>
      </c>
    </row>
    <row r="336" spans="1:13" ht="24">
      <c r="A336" s="632" t="s">
        <v>549</v>
      </c>
      <c r="B336" s="632"/>
      <c r="C336" s="695" t="s">
        <v>838</v>
      </c>
      <c r="D336" s="633" t="s">
        <v>52</v>
      </c>
      <c r="E336" s="637">
        <v>29.3</v>
      </c>
      <c r="F336" s="637"/>
      <c r="G336" s="634">
        <f>E336*F336</f>
        <v>0</v>
      </c>
    </row>
    <row r="338" spans="1:7" ht="24">
      <c r="A338" s="1" t="s">
        <v>447</v>
      </c>
      <c r="C338" s="162" t="s">
        <v>450</v>
      </c>
    </row>
    <row r="339" spans="1:7">
      <c r="A339" s="519" t="s">
        <v>451</v>
      </c>
      <c r="B339" s="519"/>
      <c r="C339" s="726" t="s">
        <v>448</v>
      </c>
      <c r="D339" s="727" t="s">
        <v>51</v>
      </c>
      <c r="E339" s="728">
        <v>4</v>
      </c>
      <c r="F339" s="729"/>
      <c r="G339" s="730">
        <f>E339*F339</f>
        <v>0</v>
      </c>
    </row>
    <row r="340" spans="1:7">
      <c r="A340" s="632" t="s">
        <v>452</v>
      </c>
      <c r="B340" s="632"/>
      <c r="C340" s="695" t="s">
        <v>449</v>
      </c>
      <c r="D340" s="731" t="s">
        <v>51</v>
      </c>
      <c r="E340" s="846">
        <v>8</v>
      </c>
      <c r="F340" s="637"/>
      <c r="G340" s="634">
        <f>E340*F340</f>
        <v>0</v>
      </c>
    </row>
    <row r="342" spans="1:7" ht="24">
      <c r="A342" s="1" t="s">
        <v>454</v>
      </c>
      <c r="C342" s="162" t="s">
        <v>453</v>
      </c>
    </row>
    <row r="343" spans="1:7">
      <c r="A343" s="519" t="s">
        <v>457</v>
      </c>
      <c r="B343" s="519"/>
      <c r="C343" s="726" t="s">
        <v>455</v>
      </c>
      <c r="D343" s="727" t="s">
        <v>51</v>
      </c>
      <c r="E343" s="728">
        <v>3</v>
      </c>
      <c r="F343" s="729"/>
      <c r="G343" s="730">
        <f>E343*F343</f>
        <v>0</v>
      </c>
    </row>
    <row r="344" spans="1:7">
      <c r="A344" s="632" t="s">
        <v>458</v>
      </c>
      <c r="B344" s="632"/>
      <c r="C344" s="695" t="s">
        <v>456</v>
      </c>
      <c r="D344" s="731" t="s">
        <v>51</v>
      </c>
      <c r="E344" s="846">
        <v>1</v>
      </c>
      <c r="F344" s="637"/>
      <c r="G344" s="634">
        <f>E344*F344</f>
        <v>0</v>
      </c>
    </row>
    <row r="346" spans="1:7" ht="24">
      <c r="A346" s="1" t="s">
        <v>459</v>
      </c>
      <c r="C346" s="162" t="s">
        <v>848</v>
      </c>
    </row>
    <row r="347" spans="1:7">
      <c r="A347" s="519" t="s">
        <v>460</v>
      </c>
      <c r="B347" s="519"/>
      <c r="C347" s="726" t="s">
        <v>839</v>
      </c>
      <c r="D347" s="727" t="s">
        <v>52</v>
      </c>
      <c r="E347" s="728">
        <v>4</v>
      </c>
      <c r="F347" s="729"/>
      <c r="G347" s="730">
        <f>E347*F347</f>
        <v>0</v>
      </c>
    </row>
    <row r="348" spans="1:7">
      <c r="A348" s="373" t="s">
        <v>461</v>
      </c>
      <c r="B348" s="373"/>
      <c r="C348" s="684" t="s">
        <v>840</v>
      </c>
      <c r="D348" s="732" t="s">
        <v>51</v>
      </c>
      <c r="E348" s="847">
        <v>1</v>
      </c>
      <c r="F348" s="680"/>
      <c r="G348" s="653">
        <f>E348*F348</f>
        <v>0</v>
      </c>
    </row>
    <row r="349" spans="1:7">
      <c r="A349" s="733" t="s">
        <v>462</v>
      </c>
      <c r="B349" s="733"/>
      <c r="C349" s="734" t="s">
        <v>841</v>
      </c>
      <c r="D349" s="735" t="s">
        <v>51</v>
      </c>
      <c r="E349" s="848">
        <v>1</v>
      </c>
      <c r="F349" s="736"/>
      <c r="G349" s="737">
        <f>E349*F349</f>
        <v>0</v>
      </c>
    </row>
    <row r="350" spans="1:7">
      <c r="A350" s="632" t="s">
        <v>463</v>
      </c>
      <c r="B350" s="632"/>
      <c r="C350" s="695" t="s">
        <v>464</v>
      </c>
      <c r="D350" s="731" t="s">
        <v>51</v>
      </c>
      <c r="E350" s="846">
        <v>6</v>
      </c>
      <c r="F350" s="637"/>
      <c r="G350" s="634">
        <f>E350*F350</f>
        <v>0</v>
      </c>
    </row>
    <row r="352" spans="1:7" ht="60">
      <c r="A352" s="1" t="s">
        <v>465</v>
      </c>
      <c r="C352" s="162" t="s">
        <v>466</v>
      </c>
    </row>
    <row r="353" spans="1:7">
      <c r="A353" s="626" t="s">
        <v>470</v>
      </c>
      <c r="B353" s="626"/>
      <c r="C353" s="662" t="s">
        <v>467</v>
      </c>
      <c r="D353" s="738" t="s">
        <v>52</v>
      </c>
      <c r="E353" s="849">
        <v>31</v>
      </c>
      <c r="F353" s="629"/>
      <c r="G353" s="630">
        <f t="shared" ref="G353:G358" si="4">E353*F353</f>
        <v>0</v>
      </c>
    </row>
    <row r="354" spans="1:7">
      <c r="A354" s="626" t="s">
        <v>471</v>
      </c>
      <c r="B354" s="626"/>
      <c r="C354" s="662" t="s">
        <v>550</v>
      </c>
      <c r="D354" s="738" t="s">
        <v>52</v>
      </c>
      <c r="E354" s="849">
        <v>1</v>
      </c>
      <c r="F354" s="629"/>
      <c r="G354" s="630">
        <f t="shared" si="4"/>
        <v>0</v>
      </c>
    </row>
    <row r="355" spans="1:7">
      <c r="A355" s="373" t="s">
        <v>472</v>
      </c>
      <c r="B355" s="373"/>
      <c r="C355" s="684" t="s">
        <v>468</v>
      </c>
      <c r="D355" s="732" t="s">
        <v>51</v>
      </c>
      <c r="E355" s="847">
        <v>21</v>
      </c>
      <c r="F355" s="680"/>
      <c r="G355" s="653">
        <f t="shared" si="4"/>
        <v>0</v>
      </c>
    </row>
    <row r="356" spans="1:7">
      <c r="A356" s="733" t="s">
        <v>551</v>
      </c>
      <c r="B356" s="733"/>
      <c r="C356" s="734" t="s">
        <v>552</v>
      </c>
      <c r="D356" s="735" t="s">
        <v>51</v>
      </c>
      <c r="E356" s="848">
        <v>2</v>
      </c>
      <c r="F356" s="736"/>
      <c r="G356" s="737">
        <f t="shared" si="4"/>
        <v>0</v>
      </c>
    </row>
    <row r="357" spans="1:7">
      <c r="A357" s="733" t="s">
        <v>553</v>
      </c>
      <c r="B357" s="733"/>
      <c r="C357" s="734" t="s">
        <v>469</v>
      </c>
      <c r="D357" s="735" t="s">
        <v>51</v>
      </c>
      <c r="E357" s="848">
        <v>1</v>
      </c>
      <c r="F357" s="736"/>
      <c r="G357" s="737">
        <f t="shared" si="4"/>
        <v>0</v>
      </c>
    </row>
    <row r="358" spans="1:7">
      <c r="A358" s="632" t="s">
        <v>554</v>
      </c>
      <c r="B358" s="632"/>
      <c r="C358" s="695" t="s">
        <v>555</v>
      </c>
      <c r="D358" s="731" t="s">
        <v>51</v>
      </c>
      <c r="E358" s="846">
        <v>1</v>
      </c>
      <c r="F358" s="637"/>
      <c r="G358" s="634">
        <f t="shared" si="4"/>
        <v>0</v>
      </c>
    </row>
    <row r="360" spans="1:7">
      <c r="C360" s="166" t="s">
        <v>473</v>
      </c>
    </row>
    <row r="362" spans="1:7">
      <c r="C362" s="166" t="s">
        <v>474</v>
      </c>
    </row>
    <row r="364" spans="1:7" ht="36">
      <c r="A364" s="621" t="s">
        <v>475</v>
      </c>
      <c r="B364" s="621"/>
      <c r="C364" s="441" t="s">
        <v>476</v>
      </c>
      <c r="D364" s="623" t="s">
        <v>52</v>
      </c>
      <c r="E364" s="823">
        <v>123.7</v>
      </c>
      <c r="F364" s="624"/>
      <c r="G364" s="625">
        <f>E364*F364</f>
        <v>0</v>
      </c>
    </row>
    <row r="366" spans="1:7" ht="36">
      <c r="A366" s="621" t="s">
        <v>478</v>
      </c>
      <c r="B366" s="621"/>
      <c r="C366" s="441" t="s">
        <v>477</v>
      </c>
      <c r="D366" s="623" t="s">
        <v>51</v>
      </c>
      <c r="E366" s="823">
        <v>4</v>
      </c>
      <c r="F366" s="624"/>
      <c r="G366" s="625">
        <f>E366*F366</f>
        <v>0</v>
      </c>
    </row>
    <row r="368" spans="1:7">
      <c r="C368" s="166" t="s">
        <v>479</v>
      </c>
    </row>
    <row r="370" spans="1:7" ht="132">
      <c r="A370" s="1" t="s">
        <v>480</v>
      </c>
      <c r="C370" s="162" t="s">
        <v>849</v>
      </c>
    </row>
    <row r="371" spans="1:7">
      <c r="C371" s="162" t="s">
        <v>481</v>
      </c>
    </row>
    <row r="372" spans="1:7">
      <c r="A372" s="519" t="s">
        <v>483</v>
      </c>
      <c r="B372" s="519"/>
      <c r="C372" s="741" t="s">
        <v>482</v>
      </c>
      <c r="D372" s="628"/>
      <c r="E372" s="728"/>
      <c r="F372" s="729"/>
      <c r="G372" s="730"/>
    </row>
    <row r="373" spans="1:7">
      <c r="A373" s="373" t="s">
        <v>488</v>
      </c>
      <c r="B373" s="373"/>
      <c r="C373" s="742" t="s">
        <v>485</v>
      </c>
      <c r="D373" s="379" t="s">
        <v>156</v>
      </c>
      <c r="E373" s="847">
        <v>466.9</v>
      </c>
      <c r="F373" s="680"/>
      <c r="G373" s="653">
        <f>E373*F373</f>
        <v>0</v>
      </c>
    </row>
    <row r="374" spans="1:7">
      <c r="A374" s="373" t="s">
        <v>489</v>
      </c>
      <c r="B374" s="373"/>
      <c r="C374" s="742" t="s">
        <v>487</v>
      </c>
      <c r="D374" s="379" t="s">
        <v>156</v>
      </c>
      <c r="E374" s="847">
        <v>24.5</v>
      </c>
      <c r="F374" s="680"/>
      <c r="G374" s="653">
        <f>E374*F374</f>
        <v>0</v>
      </c>
    </row>
    <row r="375" spans="1:7">
      <c r="A375" s="621" t="s">
        <v>484</v>
      </c>
      <c r="B375" s="621"/>
      <c r="C375" s="743" t="s">
        <v>486</v>
      </c>
      <c r="D375" s="623" t="s">
        <v>156</v>
      </c>
      <c r="E375" s="744">
        <v>134.30000000000001</v>
      </c>
      <c r="F375" s="624"/>
      <c r="G375" s="625">
        <f>E375*F375</f>
        <v>0</v>
      </c>
    </row>
    <row r="376" spans="1:7">
      <c r="C376" s="725"/>
      <c r="D376" s="740"/>
    </row>
    <row r="377" spans="1:7" ht="36">
      <c r="A377" s="621" t="s">
        <v>490</v>
      </c>
      <c r="B377" s="621"/>
      <c r="C377" s="441" t="s">
        <v>491</v>
      </c>
      <c r="D377" s="623" t="s">
        <v>158</v>
      </c>
      <c r="E377" s="823">
        <v>721.3</v>
      </c>
      <c r="F377" s="624"/>
      <c r="G377" s="625">
        <f>E377*F377</f>
        <v>0</v>
      </c>
    </row>
    <row r="378" spans="1:7">
      <c r="C378" s="725"/>
      <c r="D378" s="562"/>
    </row>
    <row r="379" spans="1:7" ht="36">
      <c r="A379" s="621" t="s">
        <v>492</v>
      </c>
      <c r="B379" s="621"/>
      <c r="C379" s="441" t="s">
        <v>493</v>
      </c>
      <c r="D379" s="623" t="s">
        <v>158</v>
      </c>
      <c r="E379" s="823">
        <v>233.3</v>
      </c>
      <c r="F379" s="624"/>
      <c r="G379" s="625">
        <f>E379*F379</f>
        <v>0</v>
      </c>
    </row>
    <row r="380" spans="1:7">
      <c r="C380" s="725"/>
      <c r="D380" s="562"/>
    </row>
    <row r="381" spans="1:7" ht="48">
      <c r="A381" s="1" t="s">
        <v>494</v>
      </c>
      <c r="C381" s="605" t="s">
        <v>495</v>
      </c>
      <c r="D381" s="562"/>
    </row>
    <row r="382" spans="1:7">
      <c r="A382" s="621"/>
      <c r="B382" s="621"/>
      <c r="C382" s="441" t="s">
        <v>496</v>
      </c>
      <c r="D382" s="623" t="s">
        <v>156</v>
      </c>
      <c r="E382" s="744">
        <v>23.3</v>
      </c>
      <c r="F382" s="624"/>
      <c r="G382" s="625">
        <f>E382*F382</f>
        <v>0</v>
      </c>
    </row>
    <row r="383" spans="1:7">
      <c r="C383" s="725"/>
      <c r="D383" s="562"/>
    </row>
    <row r="384" spans="1:7" ht="24">
      <c r="A384" s="1" t="s">
        <v>497</v>
      </c>
      <c r="C384" s="605" t="s">
        <v>498</v>
      </c>
      <c r="D384" s="562"/>
    </row>
    <row r="385" spans="1:7" ht="36">
      <c r="A385" s="621"/>
      <c r="B385" s="621"/>
      <c r="C385" s="441" t="s">
        <v>499</v>
      </c>
      <c r="D385" s="623" t="s">
        <v>156</v>
      </c>
      <c r="E385" s="823">
        <v>119.10000000000001</v>
      </c>
      <c r="F385" s="624"/>
      <c r="G385" s="625">
        <f>E385*F385</f>
        <v>0</v>
      </c>
    </row>
    <row r="386" spans="1:7">
      <c r="C386" s="725"/>
      <c r="D386" s="562"/>
    </row>
    <row r="387" spans="1:7" ht="48">
      <c r="A387" s="248" t="s">
        <v>500</v>
      </c>
      <c r="B387" s="248"/>
      <c r="C387" s="605" t="s">
        <v>501</v>
      </c>
      <c r="D387" s="562"/>
      <c r="E387" s="745"/>
      <c r="F387" s="723"/>
      <c r="G387" s="724"/>
    </row>
    <row r="388" spans="1:7">
      <c r="A388" s="621"/>
      <c r="B388" s="621"/>
      <c r="C388" s="441" t="s">
        <v>496</v>
      </c>
      <c r="D388" s="623" t="s">
        <v>156</v>
      </c>
      <c r="E388" s="823">
        <v>73.8</v>
      </c>
      <c r="F388" s="624"/>
      <c r="G388" s="625">
        <f>E388*F388</f>
        <v>0</v>
      </c>
    </row>
    <row r="389" spans="1:7">
      <c r="C389" s="725"/>
      <c r="D389" s="562"/>
    </row>
    <row r="390" spans="1:7" ht="36">
      <c r="A390" s="1" t="s">
        <v>502</v>
      </c>
      <c r="C390" s="605" t="s">
        <v>503</v>
      </c>
      <c r="D390" s="562"/>
      <c r="E390" s="745"/>
    </row>
    <row r="391" spans="1:7">
      <c r="A391" s="621"/>
      <c r="B391" s="621"/>
      <c r="C391" s="441" t="s">
        <v>504</v>
      </c>
      <c r="D391" s="623" t="s">
        <v>156</v>
      </c>
      <c r="E391" s="823">
        <v>177.3</v>
      </c>
      <c r="F391" s="624"/>
      <c r="G391" s="625">
        <f>E391*F391</f>
        <v>0</v>
      </c>
    </row>
    <row r="392" spans="1:7">
      <c r="C392" s="725"/>
      <c r="D392" s="562"/>
    </row>
    <row r="393" spans="1:7" ht="60">
      <c r="A393" s="1" t="s">
        <v>505</v>
      </c>
      <c r="C393" s="605" t="s">
        <v>506</v>
      </c>
      <c r="D393" s="562"/>
    </row>
    <row r="394" spans="1:7">
      <c r="A394" s="621"/>
      <c r="B394" s="621"/>
      <c r="C394" s="441" t="s">
        <v>504</v>
      </c>
      <c r="D394" s="623" t="s">
        <v>156</v>
      </c>
      <c r="E394" s="823">
        <v>95</v>
      </c>
      <c r="F394" s="624"/>
      <c r="G394" s="625">
        <f>E394*F394</f>
        <v>0</v>
      </c>
    </row>
    <row r="395" spans="1:7">
      <c r="C395" s="725"/>
      <c r="D395" s="562"/>
    </row>
    <row r="396" spans="1:7" ht="60">
      <c r="A396" s="1" t="s">
        <v>507</v>
      </c>
      <c r="C396" s="605" t="s">
        <v>508</v>
      </c>
      <c r="D396" s="562"/>
    </row>
    <row r="397" spans="1:7">
      <c r="A397" s="621"/>
      <c r="B397" s="621"/>
      <c r="C397" s="441" t="s">
        <v>509</v>
      </c>
      <c r="D397" s="623" t="s">
        <v>156</v>
      </c>
      <c r="E397" s="823">
        <v>465.8</v>
      </c>
      <c r="F397" s="624"/>
      <c r="G397" s="625">
        <f>E397*F397</f>
        <v>0</v>
      </c>
    </row>
    <row r="398" spans="1:7">
      <c r="C398" s="725"/>
      <c r="D398" s="562"/>
    </row>
    <row r="399" spans="1:7">
      <c r="C399" s="166" t="s">
        <v>510</v>
      </c>
      <c r="D399" s="562"/>
    </row>
    <row r="400" spans="1:7">
      <c r="C400" s="725"/>
      <c r="D400" s="562"/>
    </row>
    <row r="401" spans="1:7" ht="48">
      <c r="A401" s="1" t="s">
        <v>511</v>
      </c>
      <c r="C401" s="605" t="s">
        <v>842</v>
      </c>
      <c r="D401" s="562"/>
    </row>
    <row r="402" spans="1:7" ht="24">
      <c r="A402" s="636" t="s">
        <v>556</v>
      </c>
      <c r="B402" s="636"/>
      <c r="C402" s="754" t="s">
        <v>843</v>
      </c>
      <c r="D402" s="261" t="s">
        <v>52</v>
      </c>
      <c r="E402" s="850">
        <v>95</v>
      </c>
      <c r="F402" s="262"/>
      <c r="G402" s="263">
        <f>E402*F402</f>
        <v>0</v>
      </c>
    </row>
    <row r="403" spans="1:7" ht="24">
      <c r="A403" s="632" t="s">
        <v>557</v>
      </c>
      <c r="B403" s="632"/>
      <c r="C403" s="695" t="s">
        <v>844</v>
      </c>
      <c r="D403" s="633" t="s">
        <v>52</v>
      </c>
      <c r="E403" s="846">
        <v>28.7</v>
      </c>
      <c r="F403" s="637"/>
      <c r="G403" s="634">
        <f>E403*F403</f>
        <v>0</v>
      </c>
    </row>
    <row r="404" spans="1:7">
      <c r="C404" s="725"/>
      <c r="D404" s="562"/>
    </row>
    <row r="405" spans="1:7" ht="36">
      <c r="A405" s="1" t="s">
        <v>512</v>
      </c>
      <c r="C405" s="605" t="s">
        <v>516</v>
      </c>
      <c r="D405" s="562"/>
    </row>
    <row r="406" spans="1:7">
      <c r="C406" s="746" t="s">
        <v>513</v>
      </c>
      <c r="D406" s="562"/>
    </row>
    <row r="407" spans="1:7">
      <c r="A407" s="519" t="s">
        <v>514</v>
      </c>
      <c r="B407" s="519"/>
      <c r="C407" s="747" t="s">
        <v>455</v>
      </c>
      <c r="D407" s="261" t="s">
        <v>51</v>
      </c>
      <c r="E407" s="728">
        <v>3</v>
      </c>
      <c r="F407" s="729"/>
      <c r="G407" s="730">
        <f>E407*F407</f>
        <v>0</v>
      </c>
    </row>
    <row r="408" spans="1:7">
      <c r="A408" s="632" t="s">
        <v>515</v>
      </c>
      <c r="B408" s="632"/>
      <c r="C408" s="748" t="s">
        <v>456</v>
      </c>
      <c r="D408" s="633" t="s">
        <v>51</v>
      </c>
      <c r="E408" s="846">
        <v>1</v>
      </c>
      <c r="F408" s="637"/>
      <c r="G408" s="634">
        <f>E408*F408</f>
        <v>0</v>
      </c>
    </row>
    <row r="409" spans="1:7">
      <c r="C409" s="725"/>
      <c r="D409" s="562"/>
    </row>
    <row r="410" spans="1:7" ht="24">
      <c r="A410" s="1" t="s">
        <v>517</v>
      </c>
      <c r="C410" s="605" t="s">
        <v>845</v>
      </c>
      <c r="D410" s="562"/>
    </row>
    <row r="411" spans="1:7">
      <c r="A411" s="621"/>
      <c r="B411" s="621"/>
      <c r="C411" s="749" t="s">
        <v>518</v>
      </c>
      <c r="D411" s="623" t="s">
        <v>51</v>
      </c>
      <c r="E411" s="744">
        <v>6</v>
      </c>
      <c r="F411" s="624"/>
      <c r="G411" s="625">
        <f>E411*F411</f>
        <v>0</v>
      </c>
    </row>
    <row r="412" spans="1:7">
      <c r="C412" s="725"/>
      <c r="D412" s="562"/>
    </row>
    <row r="413" spans="1:7" ht="48">
      <c r="A413" s="1" t="s">
        <v>519</v>
      </c>
      <c r="C413" s="605" t="s">
        <v>520</v>
      </c>
      <c r="D413" s="562"/>
    </row>
    <row r="414" spans="1:7">
      <c r="A414" s="626" t="s">
        <v>521</v>
      </c>
      <c r="B414" s="626"/>
      <c r="C414" s="750" t="s">
        <v>467</v>
      </c>
      <c r="D414" s="628" t="s">
        <v>52</v>
      </c>
      <c r="E414" s="849">
        <v>31</v>
      </c>
      <c r="F414" s="629"/>
      <c r="G414" s="630">
        <f t="shared" ref="G414:G419" si="5">E414*F414</f>
        <v>0</v>
      </c>
    </row>
    <row r="415" spans="1:7">
      <c r="A415" s="626" t="s">
        <v>522</v>
      </c>
      <c r="B415" s="626"/>
      <c r="C415" s="750" t="s">
        <v>550</v>
      </c>
      <c r="D415" s="628" t="s">
        <v>52</v>
      </c>
      <c r="E415" s="849">
        <v>1</v>
      </c>
      <c r="F415" s="629"/>
      <c r="G415" s="630">
        <f t="shared" si="5"/>
        <v>0</v>
      </c>
    </row>
    <row r="416" spans="1:7">
      <c r="A416" s="373" t="s">
        <v>523</v>
      </c>
      <c r="B416" s="373"/>
      <c r="C416" s="751" t="s">
        <v>468</v>
      </c>
      <c r="D416" s="379" t="s">
        <v>51</v>
      </c>
      <c r="E416" s="847">
        <v>21</v>
      </c>
      <c r="F416" s="680"/>
      <c r="G416" s="653">
        <f t="shared" si="5"/>
        <v>0</v>
      </c>
    </row>
    <row r="417" spans="1:7">
      <c r="A417" s="733" t="s">
        <v>558</v>
      </c>
      <c r="B417" s="733"/>
      <c r="C417" s="756" t="s">
        <v>552</v>
      </c>
      <c r="D417" s="739" t="s">
        <v>51</v>
      </c>
      <c r="E417" s="848">
        <v>2</v>
      </c>
      <c r="F417" s="736"/>
      <c r="G417" s="737">
        <f t="shared" si="5"/>
        <v>0</v>
      </c>
    </row>
    <row r="418" spans="1:7">
      <c r="A418" s="733" t="s">
        <v>559</v>
      </c>
      <c r="B418" s="733"/>
      <c r="C418" s="756" t="s">
        <v>469</v>
      </c>
      <c r="D418" s="739" t="s">
        <v>51</v>
      </c>
      <c r="E418" s="848">
        <v>1</v>
      </c>
      <c r="F418" s="736"/>
      <c r="G418" s="737">
        <f t="shared" si="5"/>
        <v>0</v>
      </c>
    </row>
    <row r="419" spans="1:7">
      <c r="A419" s="632" t="s">
        <v>560</v>
      </c>
      <c r="B419" s="632"/>
      <c r="C419" s="748" t="s">
        <v>555</v>
      </c>
      <c r="D419" s="633" t="s">
        <v>51</v>
      </c>
      <c r="E419" s="846">
        <v>1</v>
      </c>
      <c r="F419" s="637"/>
      <c r="G419" s="634">
        <f t="shared" si="5"/>
        <v>0</v>
      </c>
    </row>
    <row r="420" spans="1:7">
      <c r="C420" s="725"/>
      <c r="D420" s="562"/>
    </row>
    <row r="421" spans="1:7" ht="36">
      <c r="A421" s="1" t="s">
        <v>524</v>
      </c>
      <c r="C421" s="605" t="s">
        <v>846</v>
      </c>
      <c r="D421" s="562"/>
    </row>
    <row r="422" spans="1:7">
      <c r="A422" s="621"/>
      <c r="B422" s="621"/>
      <c r="C422" s="749" t="s">
        <v>449</v>
      </c>
      <c r="D422" s="623" t="s">
        <v>51</v>
      </c>
      <c r="E422" s="744">
        <v>3</v>
      </c>
      <c r="F422" s="624"/>
      <c r="G422" s="625">
        <f>E422*F422</f>
        <v>0</v>
      </c>
    </row>
    <row r="423" spans="1:7">
      <c r="C423" s="725"/>
      <c r="D423" s="562"/>
    </row>
    <row r="424" spans="1:7">
      <c r="C424" s="166" t="s">
        <v>525</v>
      </c>
      <c r="D424" s="562"/>
    </row>
    <row r="425" spans="1:7">
      <c r="C425" s="725"/>
      <c r="D425" s="562"/>
    </row>
    <row r="426" spans="1:7" ht="24">
      <c r="A426" s="1" t="s">
        <v>526</v>
      </c>
      <c r="C426" s="746" t="s">
        <v>562</v>
      </c>
      <c r="D426" s="562"/>
    </row>
    <row r="427" spans="1:7" ht="24">
      <c r="C427" s="752" t="s">
        <v>528</v>
      </c>
      <c r="D427" s="562"/>
    </row>
    <row r="428" spans="1:7">
      <c r="C428" s="752" t="s">
        <v>529</v>
      </c>
      <c r="D428" s="562"/>
    </row>
    <row r="429" spans="1:7">
      <c r="C429" s="752" t="s">
        <v>530</v>
      </c>
      <c r="D429" s="562"/>
    </row>
    <row r="430" spans="1:7">
      <c r="C430" s="752" t="s">
        <v>531</v>
      </c>
      <c r="D430" s="562"/>
    </row>
    <row r="431" spans="1:7">
      <c r="C431" s="752" t="s">
        <v>532</v>
      </c>
      <c r="D431" s="562"/>
    </row>
    <row r="432" spans="1:7">
      <c r="C432" s="752" t="s">
        <v>533</v>
      </c>
      <c r="D432" s="562"/>
    </row>
    <row r="433" spans="1:7">
      <c r="C433" s="752" t="s">
        <v>534</v>
      </c>
      <c r="D433" s="562"/>
    </row>
    <row r="434" spans="1:7">
      <c r="C434" s="752" t="s">
        <v>535</v>
      </c>
      <c r="D434" s="562"/>
    </row>
    <row r="435" spans="1:7">
      <c r="A435" s="621"/>
      <c r="B435" s="621"/>
      <c r="C435" s="749" t="s">
        <v>536</v>
      </c>
      <c r="D435" s="623" t="s">
        <v>51</v>
      </c>
      <c r="E435" s="744">
        <v>1</v>
      </c>
      <c r="F435" s="624"/>
      <c r="G435" s="625">
        <f>E435*F435</f>
        <v>0</v>
      </c>
    </row>
    <row r="436" spans="1:7">
      <c r="C436" s="725"/>
      <c r="D436" s="562"/>
    </row>
    <row r="437" spans="1:7" ht="24">
      <c r="A437" s="1" t="s">
        <v>538</v>
      </c>
      <c r="C437" s="746" t="s">
        <v>527</v>
      </c>
      <c r="D437" s="562"/>
    </row>
    <row r="438" spans="1:7" ht="24">
      <c r="C438" s="752" t="s">
        <v>528</v>
      </c>
      <c r="D438" s="562"/>
    </row>
    <row r="439" spans="1:7">
      <c r="C439" s="752" t="s">
        <v>529</v>
      </c>
      <c r="D439" s="562"/>
    </row>
    <row r="440" spans="1:7">
      <c r="C440" s="752" t="s">
        <v>530</v>
      </c>
      <c r="D440" s="562"/>
    </row>
    <row r="441" spans="1:7">
      <c r="C441" s="752" t="s">
        <v>531</v>
      </c>
      <c r="D441" s="562"/>
    </row>
    <row r="442" spans="1:7">
      <c r="C442" s="752" t="s">
        <v>532</v>
      </c>
      <c r="D442" s="562"/>
    </row>
    <row r="443" spans="1:7">
      <c r="C443" s="752" t="s">
        <v>533</v>
      </c>
      <c r="D443" s="562"/>
    </row>
    <row r="444" spans="1:7">
      <c r="C444" s="752" t="s">
        <v>534</v>
      </c>
      <c r="D444" s="562"/>
    </row>
    <row r="445" spans="1:7">
      <c r="C445" s="752" t="s">
        <v>535</v>
      </c>
      <c r="D445" s="562"/>
    </row>
    <row r="446" spans="1:7">
      <c r="A446" s="621"/>
      <c r="B446" s="621"/>
      <c r="C446" s="749" t="s">
        <v>536</v>
      </c>
      <c r="D446" s="623" t="s">
        <v>51</v>
      </c>
      <c r="E446" s="744">
        <v>3</v>
      </c>
      <c r="F446" s="624"/>
      <c r="G446" s="625">
        <f>E446*F446</f>
        <v>0</v>
      </c>
    </row>
    <row r="447" spans="1:7">
      <c r="C447" s="725"/>
      <c r="D447" s="562"/>
    </row>
    <row r="448" spans="1:7">
      <c r="C448" s="166" t="s">
        <v>537</v>
      </c>
      <c r="D448" s="562"/>
    </row>
    <row r="449" spans="1:13">
      <c r="C449" s="725"/>
      <c r="D449" s="562"/>
    </row>
    <row r="450" spans="1:13" ht="24">
      <c r="A450" s="1" t="s">
        <v>541</v>
      </c>
      <c r="C450" s="746" t="s">
        <v>539</v>
      </c>
      <c r="D450" s="562"/>
    </row>
    <row r="451" spans="1:13">
      <c r="A451" s="621"/>
      <c r="B451" s="621"/>
      <c r="C451" s="749" t="s">
        <v>540</v>
      </c>
      <c r="D451" s="623" t="s">
        <v>52</v>
      </c>
      <c r="E451" s="744">
        <v>123.7</v>
      </c>
      <c r="F451" s="624"/>
      <c r="G451" s="625">
        <f>E451*F451</f>
        <v>0</v>
      </c>
    </row>
    <row r="452" spans="1:13">
      <c r="C452" s="725"/>
      <c r="D452" s="562"/>
    </row>
    <row r="453" spans="1:13" ht="30.75" customHeight="1">
      <c r="A453" s="1" t="s">
        <v>544</v>
      </c>
      <c r="C453" s="746" t="s">
        <v>542</v>
      </c>
      <c r="D453" s="562"/>
    </row>
    <row r="454" spans="1:13">
      <c r="A454" s="621"/>
      <c r="B454" s="621"/>
      <c r="C454" s="749" t="s">
        <v>543</v>
      </c>
      <c r="D454" s="623" t="s">
        <v>52</v>
      </c>
      <c r="E454" s="744">
        <v>123.7</v>
      </c>
      <c r="F454" s="624"/>
      <c r="G454" s="625">
        <f>E454*F454</f>
        <v>0</v>
      </c>
    </row>
    <row r="456" spans="1:13" ht="24">
      <c r="A456" s="1" t="s">
        <v>561</v>
      </c>
      <c r="C456" s="162" t="s">
        <v>546</v>
      </c>
    </row>
    <row r="457" spans="1:13">
      <c r="A457" s="621"/>
      <c r="B457" s="621"/>
      <c r="C457" s="441" t="s">
        <v>545</v>
      </c>
      <c r="D457" s="753" t="s">
        <v>52</v>
      </c>
      <c r="E457" s="744">
        <v>123.7</v>
      </c>
      <c r="F457" s="624"/>
      <c r="G457" s="625">
        <f>E457*F457</f>
        <v>0</v>
      </c>
    </row>
    <row r="459" spans="1:13" s="664" customFormat="1" ht="20.100000000000001" customHeight="1">
      <c r="A459" s="19"/>
      <c r="B459" s="8"/>
      <c r="C459" s="158" t="s">
        <v>547</v>
      </c>
      <c r="D459" s="9"/>
      <c r="E459" s="190"/>
      <c r="F459" s="10"/>
      <c r="G459" s="153">
        <f>SUM(G335:G458)</f>
        <v>0</v>
      </c>
      <c r="H459" s="666"/>
      <c r="J459" s="611"/>
      <c r="K459" s="608"/>
    </row>
    <row r="461" spans="1:13" s="664" customFormat="1" ht="20.100000000000001" customHeight="1">
      <c r="A461" s="8" t="s">
        <v>563</v>
      </c>
      <c r="B461" s="8"/>
      <c r="C461" s="158" t="s">
        <v>399</v>
      </c>
      <c r="D461" s="9"/>
      <c r="E461" s="190"/>
      <c r="F461" s="10"/>
      <c r="G461" s="153"/>
      <c r="H461" s="666"/>
      <c r="J461" s="611"/>
      <c r="K461" s="608"/>
      <c r="M461" s="131"/>
    </row>
    <row r="463" spans="1:13">
      <c r="C463" s="166" t="s">
        <v>474</v>
      </c>
    </row>
    <row r="464" spans="1:13" ht="36">
      <c r="A464" s="1" t="s">
        <v>567</v>
      </c>
      <c r="C464" s="162" t="s">
        <v>565</v>
      </c>
    </row>
    <row r="465" spans="1:7">
      <c r="A465" s="621"/>
      <c r="B465" s="621"/>
      <c r="C465" s="441" t="s">
        <v>566</v>
      </c>
      <c r="D465" s="753" t="s">
        <v>52</v>
      </c>
      <c r="E465" s="744">
        <v>220</v>
      </c>
      <c r="F465" s="624"/>
      <c r="G465" s="625">
        <f>E465*F465</f>
        <v>0</v>
      </c>
    </row>
    <row r="467" spans="1:7">
      <c r="C467" s="166" t="s">
        <v>479</v>
      </c>
    </row>
    <row r="468" spans="1:7" ht="144">
      <c r="A468" s="1" t="s">
        <v>568</v>
      </c>
      <c r="C468" s="162" t="s">
        <v>850</v>
      </c>
    </row>
    <row r="469" spans="1:7" ht="48">
      <c r="C469" s="162" t="s">
        <v>569</v>
      </c>
    </row>
    <row r="470" spans="1:7">
      <c r="C470" s="162" t="s">
        <v>570</v>
      </c>
    </row>
    <row r="471" spans="1:7">
      <c r="A471" s="636" t="s">
        <v>571</v>
      </c>
      <c r="B471" s="636"/>
      <c r="C471" s="757" t="s">
        <v>573</v>
      </c>
      <c r="D471" s="755" t="s">
        <v>156</v>
      </c>
      <c r="E471" s="850">
        <v>240</v>
      </c>
      <c r="F471" s="262"/>
      <c r="G471" s="263">
        <f>E471*F471</f>
        <v>0</v>
      </c>
    </row>
    <row r="472" spans="1:7">
      <c r="A472" s="632" t="s">
        <v>572</v>
      </c>
      <c r="B472" s="632"/>
      <c r="C472" s="758" t="s">
        <v>574</v>
      </c>
      <c r="D472" s="731" t="s">
        <v>156</v>
      </c>
      <c r="E472" s="846">
        <v>60</v>
      </c>
      <c r="F472" s="637"/>
      <c r="G472" s="634">
        <f>E472*F472</f>
        <v>0</v>
      </c>
    </row>
    <row r="474" spans="1:7" ht="36">
      <c r="A474" s="1" t="s">
        <v>576</v>
      </c>
      <c r="C474" s="162" t="s">
        <v>577</v>
      </c>
    </row>
    <row r="475" spans="1:7">
      <c r="A475" s="621"/>
      <c r="B475" s="621"/>
      <c r="C475" s="441" t="s">
        <v>578</v>
      </c>
      <c r="D475" s="753" t="s">
        <v>158</v>
      </c>
      <c r="E475" s="744">
        <v>150</v>
      </c>
      <c r="F475" s="624"/>
      <c r="G475" s="625">
        <f>E475*F475</f>
        <v>0</v>
      </c>
    </row>
    <row r="477" spans="1:7" ht="48">
      <c r="A477" s="1" t="s">
        <v>579</v>
      </c>
      <c r="C477" s="759" t="s">
        <v>580</v>
      </c>
    </row>
    <row r="478" spans="1:7">
      <c r="C478" s="162" t="s">
        <v>581</v>
      </c>
    </row>
    <row r="479" spans="1:7">
      <c r="A479" s="519" t="s">
        <v>584</v>
      </c>
      <c r="B479" s="519"/>
      <c r="C479" s="726" t="s">
        <v>582</v>
      </c>
      <c r="D479" s="727" t="s">
        <v>575</v>
      </c>
      <c r="E479" s="728">
        <v>15</v>
      </c>
      <c r="F479" s="729"/>
      <c r="G479" s="730">
        <f>E479*F479</f>
        <v>0</v>
      </c>
    </row>
    <row r="480" spans="1:7">
      <c r="A480" s="632" t="s">
        <v>585</v>
      </c>
      <c r="B480" s="632"/>
      <c r="C480" s="695" t="s">
        <v>583</v>
      </c>
      <c r="D480" s="731" t="s">
        <v>575</v>
      </c>
      <c r="E480" s="846">
        <v>15</v>
      </c>
      <c r="F480" s="637"/>
      <c r="G480" s="634">
        <f>E480*F480</f>
        <v>0</v>
      </c>
    </row>
    <row r="482" spans="1:7" ht="84">
      <c r="A482" s="1" t="s">
        <v>586</v>
      </c>
      <c r="C482" s="759" t="s">
        <v>587</v>
      </c>
    </row>
    <row r="483" spans="1:7">
      <c r="C483" s="162" t="s">
        <v>581</v>
      </c>
    </row>
    <row r="484" spans="1:7">
      <c r="A484" s="636" t="s">
        <v>588</v>
      </c>
      <c r="B484" s="636"/>
      <c r="C484" s="754" t="s">
        <v>582</v>
      </c>
      <c r="D484" s="727" t="s">
        <v>575</v>
      </c>
      <c r="E484" s="728">
        <v>54.8</v>
      </c>
      <c r="F484" s="729"/>
      <c r="G484" s="730">
        <f>E484*F484</f>
        <v>0</v>
      </c>
    </row>
    <row r="485" spans="1:7">
      <c r="A485" s="632" t="s">
        <v>589</v>
      </c>
      <c r="B485" s="632"/>
      <c r="C485" s="695" t="s">
        <v>583</v>
      </c>
      <c r="D485" s="731" t="s">
        <v>575</v>
      </c>
      <c r="E485" s="846">
        <v>54.8</v>
      </c>
      <c r="F485" s="637"/>
      <c r="G485" s="634">
        <f>E485*F485</f>
        <v>0</v>
      </c>
    </row>
    <row r="487" spans="1:7" ht="96">
      <c r="A487" s="1" t="s">
        <v>590</v>
      </c>
      <c r="C487" s="162" t="s">
        <v>591</v>
      </c>
    </row>
    <row r="488" spans="1:7">
      <c r="A488" s="621"/>
      <c r="B488" s="621"/>
      <c r="C488" s="441" t="s">
        <v>592</v>
      </c>
      <c r="D488" s="753" t="s">
        <v>575</v>
      </c>
      <c r="E488" s="744">
        <v>241.7</v>
      </c>
      <c r="F488" s="624"/>
      <c r="G488" s="625">
        <f>E488*F488</f>
        <v>0</v>
      </c>
    </row>
    <row r="490" spans="1:7" ht="48">
      <c r="A490" s="1" t="s">
        <v>593</v>
      </c>
      <c r="C490" s="162" t="s">
        <v>594</v>
      </c>
    </row>
    <row r="491" spans="1:7">
      <c r="A491" s="621"/>
      <c r="B491" s="621"/>
      <c r="C491" s="441" t="s">
        <v>595</v>
      </c>
      <c r="D491" s="753" t="s">
        <v>575</v>
      </c>
      <c r="E491" s="744">
        <v>60</v>
      </c>
      <c r="F491" s="624"/>
      <c r="G491" s="625">
        <f>E491*F491</f>
        <v>0</v>
      </c>
    </row>
    <row r="493" spans="1:7">
      <c r="C493" s="166" t="s">
        <v>596</v>
      </c>
    </row>
    <row r="494" spans="1:7" ht="48">
      <c r="A494" s="1" t="s">
        <v>597</v>
      </c>
      <c r="C494" s="162" t="s">
        <v>598</v>
      </c>
    </row>
    <row r="495" spans="1:7">
      <c r="A495" s="621"/>
      <c r="B495" s="621"/>
      <c r="C495" s="441" t="s">
        <v>599</v>
      </c>
      <c r="D495" s="753" t="s">
        <v>600</v>
      </c>
      <c r="E495" s="744">
        <v>880</v>
      </c>
      <c r="F495" s="624"/>
      <c r="G495" s="625">
        <f>E495*F495</f>
        <v>0</v>
      </c>
    </row>
    <row r="497" spans="1:7">
      <c r="C497" s="166" t="s">
        <v>601</v>
      </c>
    </row>
    <row r="498" spans="1:7" ht="48">
      <c r="A498" s="1" t="s">
        <v>603</v>
      </c>
      <c r="C498" s="759" t="s">
        <v>602</v>
      </c>
    </row>
    <row r="499" spans="1:7" ht="48">
      <c r="A499" s="519" t="s">
        <v>618</v>
      </c>
      <c r="B499" s="519"/>
      <c r="C499" s="761" t="s">
        <v>604</v>
      </c>
      <c r="D499" s="261" t="s">
        <v>600</v>
      </c>
      <c r="E499" s="824">
        <v>9</v>
      </c>
      <c r="F499" s="262"/>
      <c r="G499" s="263">
        <f>E499*F499</f>
        <v>0</v>
      </c>
    </row>
    <row r="500" spans="1:7" ht="24">
      <c r="A500" s="373" t="s">
        <v>619</v>
      </c>
      <c r="B500" s="373"/>
      <c r="C500" s="742" t="s">
        <v>605</v>
      </c>
      <c r="D500" s="379" t="s">
        <v>575</v>
      </c>
      <c r="E500" s="828">
        <v>36.799999999999997</v>
      </c>
      <c r="F500" s="680"/>
      <c r="G500" s="653">
        <f>E500*F500</f>
        <v>0</v>
      </c>
    </row>
    <row r="501" spans="1:7" ht="24">
      <c r="A501" s="373" t="s">
        <v>620</v>
      </c>
      <c r="B501" s="373"/>
      <c r="C501" s="742" t="s">
        <v>606</v>
      </c>
      <c r="D501" s="379" t="s">
        <v>600</v>
      </c>
      <c r="E501" s="828">
        <v>7.3</v>
      </c>
      <c r="F501" s="680"/>
      <c r="G501" s="653">
        <f>E501*F501</f>
        <v>0</v>
      </c>
    </row>
    <row r="502" spans="1:7">
      <c r="A502" s="373" t="s">
        <v>621</v>
      </c>
      <c r="B502" s="373"/>
      <c r="C502" s="742" t="s">
        <v>607</v>
      </c>
      <c r="D502" s="379" t="s">
        <v>600</v>
      </c>
      <c r="E502" s="828">
        <v>38.6</v>
      </c>
      <c r="F502" s="680"/>
      <c r="G502" s="653">
        <f>E502*F502</f>
        <v>0</v>
      </c>
    </row>
    <row r="503" spans="1:7">
      <c r="A503" s="373" t="s">
        <v>622</v>
      </c>
      <c r="B503" s="373"/>
      <c r="C503" s="742" t="s">
        <v>608</v>
      </c>
      <c r="D503" s="379" t="s">
        <v>600</v>
      </c>
      <c r="E503" s="828">
        <v>4.8</v>
      </c>
      <c r="F503" s="680"/>
      <c r="G503" s="653">
        <f>E503*F503</f>
        <v>0</v>
      </c>
    </row>
    <row r="504" spans="1:7">
      <c r="A504" s="373" t="s">
        <v>623</v>
      </c>
      <c r="B504" s="373"/>
      <c r="C504" s="742" t="s">
        <v>609</v>
      </c>
      <c r="D504" s="379"/>
      <c r="E504" s="828"/>
      <c r="F504" s="680"/>
      <c r="G504" s="653"/>
    </row>
    <row r="505" spans="1:7">
      <c r="A505" s="373" t="s">
        <v>624</v>
      </c>
      <c r="B505" s="373"/>
      <c r="C505" s="684" t="s">
        <v>610</v>
      </c>
      <c r="D505" s="379" t="s">
        <v>634</v>
      </c>
      <c r="E505" s="828">
        <v>343.8</v>
      </c>
      <c r="F505" s="680"/>
      <c r="G505" s="653">
        <f t="shared" ref="G505:G513" si="6">E505*F505</f>
        <v>0</v>
      </c>
    </row>
    <row r="506" spans="1:7">
      <c r="A506" s="373" t="s">
        <v>625</v>
      </c>
      <c r="B506" s="373"/>
      <c r="C506" s="684" t="s">
        <v>611</v>
      </c>
      <c r="D506" s="379" t="s">
        <v>634</v>
      </c>
      <c r="E506" s="828">
        <v>293.8</v>
      </c>
      <c r="F506" s="680"/>
      <c r="G506" s="653">
        <f t="shared" si="6"/>
        <v>0</v>
      </c>
    </row>
    <row r="507" spans="1:7" ht="24">
      <c r="A507" s="373" t="s">
        <v>627</v>
      </c>
      <c r="B507" s="373"/>
      <c r="C507" s="742" t="s">
        <v>612</v>
      </c>
      <c r="D507" s="379" t="s">
        <v>575</v>
      </c>
      <c r="E507" s="828">
        <v>7.2</v>
      </c>
      <c r="F507" s="680"/>
      <c r="G507" s="653">
        <f t="shared" si="6"/>
        <v>0</v>
      </c>
    </row>
    <row r="508" spans="1:7" ht="24">
      <c r="A508" s="373" t="s">
        <v>628</v>
      </c>
      <c r="B508" s="373"/>
      <c r="C508" s="742" t="s">
        <v>613</v>
      </c>
      <c r="D508" s="379" t="s">
        <v>600</v>
      </c>
      <c r="E508" s="828">
        <v>24.6</v>
      </c>
      <c r="F508" s="680"/>
      <c r="G508" s="653">
        <f t="shared" si="6"/>
        <v>0</v>
      </c>
    </row>
    <row r="509" spans="1:7" ht="24">
      <c r="A509" s="373" t="s">
        <v>629</v>
      </c>
      <c r="B509" s="373"/>
      <c r="C509" s="742" t="s">
        <v>614</v>
      </c>
      <c r="D509" s="379" t="s">
        <v>52</v>
      </c>
      <c r="E509" s="828">
        <v>3</v>
      </c>
      <c r="F509" s="680"/>
      <c r="G509" s="653">
        <f t="shared" si="6"/>
        <v>0</v>
      </c>
    </row>
    <row r="510" spans="1:7" ht="36">
      <c r="A510" s="373" t="s">
        <v>630</v>
      </c>
      <c r="B510" s="373"/>
      <c r="C510" s="742" t="s">
        <v>615</v>
      </c>
      <c r="D510" s="379" t="s">
        <v>51</v>
      </c>
      <c r="E510" s="828">
        <v>1</v>
      </c>
      <c r="F510" s="680"/>
      <c r="G510" s="653">
        <f t="shared" si="6"/>
        <v>0</v>
      </c>
    </row>
    <row r="511" spans="1:7" ht="24">
      <c r="A511" s="373" t="s">
        <v>631</v>
      </c>
      <c r="B511" s="373"/>
      <c r="C511" s="742" t="s">
        <v>616</v>
      </c>
      <c r="D511" s="379" t="s">
        <v>51</v>
      </c>
      <c r="E511" s="828">
        <v>1</v>
      </c>
      <c r="F511" s="680"/>
      <c r="G511" s="653">
        <f t="shared" si="6"/>
        <v>0</v>
      </c>
    </row>
    <row r="512" spans="1:7" ht="24">
      <c r="A512" s="373" t="s">
        <v>632</v>
      </c>
      <c r="B512" s="373"/>
      <c r="C512" s="742" t="s">
        <v>617</v>
      </c>
      <c r="D512" s="379" t="s">
        <v>575</v>
      </c>
      <c r="E512" s="828">
        <v>20.399999999999999</v>
      </c>
      <c r="F512" s="680"/>
      <c r="G512" s="653">
        <f t="shared" si="6"/>
        <v>0</v>
      </c>
    </row>
    <row r="513" spans="1:7">
      <c r="A513" s="632" t="s">
        <v>633</v>
      </c>
      <c r="B513" s="632"/>
      <c r="C513" s="758" t="s">
        <v>646</v>
      </c>
      <c r="D513" s="633" t="s">
        <v>575</v>
      </c>
      <c r="E513" s="829">
        <v>16.3</v>
      </c>
      <c r="F513" s="637"/>
      <c r="G513" s="634">
        <f t="shared" si="6"/>
        <v>0</v>
      </c>
    </row>
    <row r="515" spans="1:7">
      <c r="C515" s="166" t="s">
        <v>635</v>
      </c>
    </row>
    <row r="517" spans="1:7">
      <c r="C517" s="166" t="s">
        <v>636</v>
      </c>
    </row>
    <row r="518" spans="1:7" ht="24">
      <c r="A518" s="1" t="s">
        <v>626</v>
      </c>
      <c r="C518" s="162" t="s">
        <v>637</v>
      </c>
    </row>
    <row r="519" spans="1:7">
      <c r="A519" s="636" t="s">
        <v>640</v>
      </c>
      <c r="B519" s="636"/>
      <c r="C519" s="754" t="s">
        <v>638</v>
      </c>
      <c r="D519" s="755" t="s">
        <v>575</v>
      </c>
      <c r="E519" s="850">
        <v>54</v>
      </c>
      <c r="F519" s="262"/>
      <c r="G519" s="263">
        <f>E519*F519</f>
        <v>0</v>
      </c>
    </row>
    <row r="520" spans="1:7">
      <c r="A520" s="632" t="s">
        <v>641</v>
      </c>
      <c r="B520" s="632"/>
      <c r="C520" s="695" t="s">
        <v>639</v>
      </c>
      <c r="D520" s="731" t="s">
        <v>575</v>
      </c>
      <c r="E520" s="846">
        <v>13.5</v>
      </c>
      <c r="F520" s="637"/>
      <c r="G520" s="634">
        <f>E520*F520</f>
        <v>0</v>
      </c>
    </row>
    <row r="522" spans="1:7" ht="24">
      <c r="A522" s="621" t="s">
        <v>642</v>
      </c>
      <c r="B522" s="621"/>
      <c r="C522" s="441" t="s">
        <v>643</v>
      </c>
      <c r="D522" s="623" t="s">
        <v>575</v>
      </c>
      <c r="E522" s="823">
        <v>9</v>
      </c>
      <c r="F522" s="624"/>
      <c r="G522" s="625">
        <f>E522*F522</f>
        <v>0</v>
      </c>
    </row>
    <row r="524" spans="1:7">
      <c r="A524" s="621" t="s">
        <v>645</v>
      </c>
      <c r="B524" s="621"/>
      <c r="C524" s="441" t="s">
        <v>644</v>
      </c>
      <c r="D524" s="753" t="s">
        <v>600</v>
      </c>
      <c r="E524" s="744">
        <v>3.6</v>
      </c>
      <c r="F524" s="624"/>
      <c r="G524" s="625">
        <f>E524*F524</f>
        <v>0</v>
      </c>
    </row>
    <row r="526" spans="1:7">
      <c r="A526" s="1" t="s">
        <v>647</v>
      </c>
      <c r="C526" s="162" t="s">
        <v>648</v>
      </c>
    </row>
    <row r="527" spans="1:7">
      <c r="A527" s="519" t="s">
        <v>652</v>
      </c>
      <c r="B527" s="519"/>
      <c r="C527" s="761" t="s">
        <v>649</v>
      </c>
      <c r="D527" s="763" t="s">
        <v>634</v>
      </c>
      <c r="E527" s="851">
        <v>52</v>
      </c>
      <c r="F527" s="729"/>
      <c r="G527" s="730">
        <f>E527*F527</f>
        <v>0</v>
      </c>
    </row>
    <row r="528" spans="1:7" ht="24">
      <c r="A528" s="373" t="s">
        <v>653</v>
      </c>
      <c r="B528" s="373"/>
      <c r="C528" s="742" t="s">
        <v>650</v>
      </c>
      <c r="D528" s="379" t="s">
        <v>634</v>
      </c>
      <c r="E528" s="828">
        <v>36</v>
      </c>
      <c r="F528" s="680"/>
      <c r="G528" s="653">
        <f>E528*F528</f>
        <v>0</v>
      </c>
    </row>
    <row r="529" spans="1:7" ht="24">
      <c r="A529" s="632" t="s">
        <v>654</v>
      </c>
      <c r="B529" s="632"/>
      <c r="C529" s="758" t="s">
        <v>651</v>
      </c>
      <c r="D529" s="633" t="s">
        <v>634</v>
      </c>
      <c r="E529" s="829">
        <v>29.5</v>
      </c>
      <c r="F529" s="637"/>
      <c r="G529" s="634">
        <f>E529*F529</f>
        <v>0</v>
      </c>
    </row>
    <row r="531" spans="1:7" ht="24">
      <c r="A531" s="621" t="s">
        <v>655</v>
      </c>
      <c r="B531" s="621"/>
      <c r="C531" s="441" t="s">
        <v>656</v>
      </c>
      <c r="D531" s="623" t="s">
        <v>575</v>
      </c>
      <c r="E531" s="823">
        <v>2.7</v>
      </c>
      <c r="F531" s="624"/>
      <c r="G531" s="625">
        <f>E531*F531</f>
        <v>0</v>
      </c>
    </row>
    <row r="533" spans="1:7" ht="36">
      <c r="A533" s="1" t="s">
        <v>657</v>
      </c>
      <c r="C533" s="162" t="s">
        <v>658</v>
      </c>
    </row>
    <row r="534" spans="1:7" ht="36">
      <c r="C534" s="760" t="s">
        <v>659</v>
      </c>
    </row>
    <row r="535" spans="1:7" ht="36">
      <c r="C535" s="760" t="s">
        <v>660</v>
      </c>
    </row>
    <row r="536" spans="1:7">
      <c r="C536" s="760" t="s">
        <v>661</v>
      </c>
    </row>
    <row r="537" spans="1:7" ht="36">
      <c r="C537" s="760" t="s">
        <v>662</v>
      </c>
    </row>
    <row r="538" spans="1:7" ht="36">
      <c r="C538" s="760" t="s">
        <v>663</v>
      </c>
    </row>
    <row r="539" spans="1:7" ht="36">
      <c r="C539" s="760" t="s">
        <v>664</v>
      </c>
    </row>
    <row r="540" spans="1:7">
      <c r="A540" s="621"/>
      <c r="B540" s="621"/>
      <c r="C540" s="441" t="s">
        <v>665</v>
      </c>
      <c r="D540" s="623" t="s">
        <v>51</v>
      </c>
      <c r="E540" s="823">
        <v>1</v>
      </c>
      <c r="F540" s="624"/>
      <c r="G540" s="625">
        <f>E540*F540</f>
        <v>0</v>
      </c>
    </row>
    <row r="542" spans="1:7">
      <c r="A542" s="621" t="s">
        <v>666</v>
      </c>
      <c r="B542" s="621"/>
      <c r="C542" s="441" t="s">
        <v>667</v>
      </c>
      <c r="D542" s="623" t="s">
        <v>51</v>
      </c>
      <c r="E542" s="823">
        <v>2</v>
      </c>
      <c r="F542" s="624"/>
      <c r="G542" s="625">
        <f>E542*F542</f>
        <v>0</v>
      </c>
    </row>
    <row r="544" spans="1:7" ht="24">
      <c r="A544" s="1" t="s">
        <v>668</v>
      </c>
      <c r="C544" s="162" t="s">
        <v>669</v>
      </c>
    </row>
    <row r="545" spans="1:7">
      <c r="A545" s="621"/>
      <c r="B545" s="621"/>
      <c r="C545" s="762" t="s">
        <v>670</v>
      </c>
      <c r="D545" s="623" t="s">
        <v>51</v>
      </c>
      <c r="E545" s="823">
        <v>8</v>
      </c>
      <c r="F545" s="624"/>
      <c r="G545" s="625">
        <f>E545*F545</f>
        <v>0</v>
      </c>
    </row>
    <row r="547" spans="1:7" ht="24">
      <c r="A547" s="1" t="s">
        <v>673</v>
      </c>
      <c r="C547" s="162" t="s">
        <v>671</v>
      </c>
    </row>
    <row r="548" spans="1:7">
      <c r="C548" s="162" t="s">
        <v>672</v>
      </c>
    </row>
    <row r="549" spans="1:7">
      <c r="A549" s="519" t="s">
        <v>676</v>
      </c>
      <c r="B549" s="519"/>
      <c r="C549" s="761" t="s">
        <v>674</v>
      </c>
      <c r="D549" s="763" t="s">
        <v>575</v>
      </c>
      <c r="E549" s="851">
        <v>5.8</v>
      </c>
      <c r="F549" s="729"/>
      <c r="G549" s="730">
        <f>E549*F549</f>
        <v>0</v>
      </c>
    </row>
    <row r="550" spans="1:7">
      <c r="A550" s="632" t="s">
        <v>677</v>
      </c>
      <c r="B550" s="632"/>
      <c r="C550" s="758" t="s">
        <v>675</v>
      </c>
      <c r="D550" s="633" t="s">
        <v>575</v>
      </c>
      <c r="E550" s="829">
        <v>5.8</v>
      </c>
      <c r="F550" s="637"/>
      <c r="G550" s="634">
        <f>E550*F550</f>
        <v>0</v>
      </c>
    </row>
    <row r="552" spans="1:7" ht="24">
      <c r="A552" s="1" t="s">
        <v>678</v>
      </c>
      <c r="C552" s="162" t="s">
        <v>679</v>
      </c>
    </row>
    <row r="553" spans="1:7" ht="48">
      <c r="C553" s="162" t="s">
        <v>680</v>
      </c>
    </row>
    <row r="554" spans="1:7">
      <c r="A554" s="621"/>
      <c r="B554" s="621"/>
      <c r="C554" s="441" t="s">
        <v>592</v>
      </c>
      <c r="D554" s="623" t="s">
        <v>575</v>
      </c>
      <c r="E554" s="823">
        <v>50.5</v>
      </c>
      <c r="F554" s="624"/>
      <c r="G554" s="625">
        <f>E554*F554</f>
        <v>0</v>
      </c>
    </row>
    <row r="556" spans="1:7">
      <c r="A556" s="621" t="s">
        <v>681</v>
      </c>
      <c r="B556" s="621"/>
      <c r="C556" s="441" t="s">
        <v>682</v>
      </c>
      <c r="D556" s="623" t="s">
        <v>575</v>
      </c>
      <c r="E556" s="823">
        <v>17</v>
      </c>
      <c r="F556" s="624"/>
      <c r="G556" s="625">
        <f>E556*F556</f>
        <v>0</v>
      </c>
    </row>
    <row r="558" spans="1:7">
      <c r="C558" s="166" t="s">
        <v>683</v>
      </c>
    </row>
    <row r="559" spans="1:7" ht="72">
      <c r="C559" s="162" t="s">
        <v>851</v>
      </c>
    </row>
    <row r="560" spans="1:7">
      <c r="C560" s="162" t="s">
        <v>684</v>
      </c>
    </row>
    <row r="562" spans="1:7">
      <c r="A562" s="1" t="s">
        <v>685</v>
      </c>
      <c r="C562" s="162" t="s">
        <v>582</v>
      </c>
    </row>
    <row r="563" spans="1:7">
      <c r="C563" s="162" t="s">
        <v>686</v>
      </c>
    </row>
    <row r="564" spans="1:7">
      <c r="A564" s="519" t="s">
        <v>687</v>
      </c>
      <c r="B564" s="519"/>
      <c r="C564" s="761" t="s">
        <v>852</v>
      </c>
      <c r="D564" s="763" t="s">
        <v>52</v>
      </c>
      <c r="E564" s="851">
        <v>65</v>
      </c>
      <c r="F564" s="729"/>
      <c r="G564" s="730">
        <f>E564*F564</f>
        <v>0</v>
      </c>
    </row>
    <row r="565" spans="1:7">
      <c r="A565" s="373" t="s">
        <v>688</v>
      </c>
      <c r="B565" s="373"/>
      <c r="C565" s="742" t="s">
        <v>853</v>
      </c>
      <c r="D565" s="379" t="s">
        <v>52</v>
      </c>
      <c r="E565" s="828">
        <v>65</v>
      </c>
      <c r="F565" s="680"/>
      <c r="G565" s="653">
        <f>E565*F565</f>
        <v>0</v>
      </c>
    </row>
    <row r="566" spans="1:7">
      <c r="A566" s="632" t="s">
        <v>689</v>
      </c>
      <c r="B566" s="632"/>
      <c r="C566" s="758" t="s">
        <v>854</v>
      </c>
      <c r="D566" s="633" t="s">
        <v>52</v>
      </c>
      <c r="E566" s="829">
        <v>90</v>
      </c>
      <c r="F566" s="637"/>
      <c r="G566" s="634">
        <f>E566*F566</f>
        <v>0</v>
      </c>
    </row>
    <row r="568" spans="1:7">
      <c r="A568" s="1" t="s">
        <v>691</v>
      </c>
      <c r="C568" s="162" t="s">
        <v>583</v>
      </c>
    </row>
    <row r="569" spans="1:7" ht="24">
      <c r="C569" s="162" t="s">
        <v>690</v>
      </c>
    </row>
    <row r="571" spans="1:7">
      <c r="A571" s="519" t="s">
        <v>692</v>
      </c>
      <c r="B571" s="519"/>
      <c r="C571" s="761" t="s">
        <v>852</v>
      </c>
      <c r="D571" s="763" t="s">
        <v>52</v>
      </c>
      <c r="E571" s="851">
        <v>65</v>
      </c>
      <c r="F571" s="729"/>
      <c r="G571" s="730">
        <f>E571*F571</f>
        <v>0</v>
      </c>
    </row>
    <row r="572" spans="1:7">
      <c r="A572" s="373" t="s">
        <v>693</v>
      </c>
      <c r="B572" s="373"/>
      <c r="C572" s="742" t="s">
        <v>853</v>
      </c>
      <c r="D572" s="379" t="s">
        <v>52</v>
      </c>
      <c r="E572" s="828">
        <v>65</v>
      </c>
      <c r="F572" s="680"/>
      <c r="G572" s="653">
        <f>E572*F572</f>
        <v>0</v>
      </c>
    </row>
    <row r="573" spans="1:7">
      <c r="A573" s="632" t="s">
        <v>694</v>
      </c>
      <c r="B573" s="632"/>
      <c r="C573" s="758" t="s">
        <v>854</v>
      </c>
      <c r="D573" s="633" t="s">
        <v>52</v>
      </c>
      <c r="E573" s="829">
        <v>90</v>
      </c>
      <c r="F573" s="637"/>
      <c r="G573" s="634">
        <f>E573*F573</f>
        <v>0</v>
      </c>
    </row>
    <row r="575" spans="1:7" ht="60">
      <c r="C575" s="759" t="s">
        <v>696</v>
      </c>
    </row>
    <row r="576" spans="1:7">
      <c r="C576" s="162" t="s">
        <v>697</v>
      </c>
    </row>
    <row r="578" spans="1:7">
      <c r="A578" s="1" t="s">
        <v>695</v>
      </c>
      <c r="C578" s="162" t="s">
        <v>582</v>
      </c>
    </row>
    <row r="579" spans="1:7">
      <c r="C579" s="162" t="s">
        <v>686</v>
      </c>
    </row>
    <row r="581" spans="1:7">
      <c r="C581" s="725" t="s">
        <v>698</v>
      </c>
    </row>
    <row r="582" spans="1:7">
      <c r="A582" s="519" t="s">
        <v>700</v>
      </c>
      <c r="B582" s="519"/>
      <c r="C582" s="726" t="s">
        <v>699</v>
      </c>
      <c r="D582" s="763" t="s">
        <v>51</v>
      </c>
      <c r="E582" s="851">
        <v>1</v>
      </c>
      <c r="F582" s="729"/>
      <c r="G582" s="730">
        <f t="shared" ref="G582:G588" si="7">E582*F582</f>
        <v>0</v>
      </c>
    </row>
    <row r="583" spans="1:7">
      <c r="A583" s="373" t="s">
        <v>711</v>
      </c>
      <c r="B583" s="373"/>
      <c r="C583" s="684" t="s">
        <v>701</v>
      </c>
      <c r="D583" s="379" t="s">
        <v>51</v>
      </c>
      <c r="E583" s="828">
        <v>1</v>
      </c>
      <c r="F583" s="680"/>
      <c r="G583" s="653">
        <f t="shared" si="7"/>
        <v>0</v>
      </c>
    </row>
    <row r="584" spans="1:7">
      <c r="A584" s="373" t="s">
        <v>712</v>
      </c>
      <c r="B584" s="373"/>
      <c r="C584" s="684" t="s">
        <v>702</v>
      </c>
      <c r="D584" s="379" t="s">
        <v>51</v>
      </c>
      <c r="E584" s="828">
        <v>1</v>
      </c>
      <c r="F584" s="680"/>
      <c r="G584" s="653">
        <f t="shared" si="7"/>
        <v>0</v>
      </c>
    </row>
    <row r="585" spans="1:7">
      <c r="A585" s="373" t="s">
        <v>713</v>
      </c>
      <c r="B585" s="373"/>
      <c r="C585" s="684" t="s">
        <v>703</v>
      </c>
      <c r="D585" s="379" t="s">
        <v>51</v>
      </c>
      <c r="E585" s="828">
        <v>2</v>
      </c>
      <c r="F585" s="680"/>
      <c r="G585" s="653">
        <f t="shared" si="7"/>
        <v>0</v>
      </c>
    </row>
    <row r="586" spans="1:7">
      <c r="A586" s="373" t="s">
        <v>714</v>
      </c>
      <c r="B586" s="373"/>
      <c r="C586" s="684" t="s">
        <v>704</v>
      </c>
      <c r="D586" s="379" t="s">
        <v>51</v>
      </c>
      <c r="E586" s="828">
        <v>1</v>
      </c>
      <c r="F586" s="680"/>
      <c r="G586" s="653">
        <f t="shared" si="7"/>
        <v>0</v>
      </c>
    </row>
    <row r="587" spans="1:7">
      <c r="A587" s="373" t="s">
        <v>715</v>
      </c>
      <c r="B587" s="373"/>
      <c r="C587" s="684" t="s">
        <v>705</v>
      </c>
      <c r="D587" s="379" t="s">
        <v>51</v>
      </c>
      <c r="E587" s="828">
        <v>2</v>
      </c>
      <c r="F587" s="680"/>
      <c r="G587" s="653">
        <f t="shared" si="7"/>
        <v>0</v>
      </c>
    </row>
    <row r="588" spans="1:7">
      <c r="A588" s="632" t="s">
        <v>716</v>
      </c>
      <c r="B588" s="632"/>
      <c r="C588" s="695" t="s">
        <v>706</v>
      </c>
      <c r="D588" s="633" t="s">
        <v>51</v>
      </c>
      <c r="E588" s="829">
        <v>1</v>
      </c>
      <c r="F588" s="637"/>
      <c r="G588" s="634">
        <f t="shared" si="7"/>
        <v>0</v>
      </c>
    </row>
    <row r="590" spans="1:7">
      <c r="C590" s="725" t="s">
        <v>707</v>
      </c>
    </row>
    <row r="591" spans="1:7">
      <c r="A591" s="626" t="s">
        <v>717</v>
      </c>
      <c r="B591" s="626"/>
      <c r="C591" s="662" t="s">
        <v>708</v>
      </c>
      <c r="D591" s="628" t="s">
        <v>51</v>
      </c>
      <c r="E591" s="827">
        <v>1</v>
      </c>
      <c r="F591" s="629"/>
      <c r="G591" s="630">
        <f>E591*F591</f>
        <v>0</v>
      </c>
    </row>
    <row r="592" spans="1:7">
      <c r="A592" s="373" t="s">
        <v>718</v>
      </c>
      <c r="B592" s="373"/>
      <c r="C592" s="684" t="s">
        <v>709</v>
      </c>
      <c r="D592" s="379" t="s">
        <v>51</v>
      </c>
      <c r="E592" s="828">
        <v>2</v>
      </c>
      <c r="F592" s="680"/>
      <c r="G592" s="653">
        <f>E592*F592</f>
        <v>0</v>
      </c>
    </row>
    <row r="593" spans="1:7">
      <c r="A593" s="632" t="s">
        <v>719</v>
      </c>
      <c r="B593" s="632"/>
      <c r="C593" s="695" t="s">
        <v>710</v>
      </c>
      <c r="D593" s="633" t="s">
        <v>51</v>
      </c>
      <c r="E593" s="829">
        <v>1</v>
      </c>
      <c r="F593" s="637"/>
      <c r="G593" s="634">
        <f>E593*F593</f>
        <v>0</v>
      </c>
    </row>
    <row r="595" spans="1:7">
      <c r="A595" s="1" t="s">
        <v>721</v>
      </c>
      <c r="C595" s="162" t="s">
        <v>583</v>
      </c>
    </row>
    <row r="596" spans="1:7">
      <c r="C596" s="162" t="s">
        <v>720</v>
      </c>
    </row>
    <row r="598" spans="1:7">
      <c r="C598" s="725" t="s">
        <v>698</v>
      </c>
    </row>
    <row r="599" spans="1:7">
      <c r="A599" s="519" t="s">
        <v>722</v>
      </c>
      <c r="B599" s="519"/>
      <c r="C599" s="726" t="s">
        <v>699</v>
      </c>
      <c r="D599" s="763" t="s">
        <v>51</v>
      </c>
      <c r="E599" s="851">
        <v>1</v>
      </c>
      <c r="F599" s="729"/>
      <c r="G599" s="730">
        <f t="shared" ref="G599:G605" si="8">E599*F599</f>
        <v>0</v>
      </c>
    </row>
    <row r="600" spans="1:7">
      <c r="A600" s="373" t="s">
        <v>723</v>
      </c>
      <c r="B600" s="373"/>
      <c r="C600" s="684" t="s">
        <v>701</v>
      </c>
      <c r="D600" s="379" t="s">
        <v>51</v>
      </c>
      <c r="E600" s="828">
        <v>1</v>
      </c>
      <c r="F600" s="680"/>
      <c r="G600" s="653">
        <f t="shared" si="8"/>
        <v>0</v>
      </c>
    </row>
    <row r="601" spans="1:7">
      <c r="A601" s="373" t="s">
        <v>724</v>
      </c>
      <c r="B601" s="373"/>
      <c r="C601" s="684" t="s">
        <v>702</v>
      </c>
      <c r="D601" s="379" t="s">
        <v>51</v>
      </c>
      <c r="E601" s="828">
        <v>1</v>
      </c>
      <c r="F601" s="680"/>
      <c r="G601" s="653">
        <f t="shared" si="8"/>
        <v>0</v>
      </c>
    </row>
    <row r="602" spans="1:7">
      <c r="A602" s="373" t="s">
        <v>725</v>
      </c>
      <c r="B602" s="373"/>
      <c r="C602" s="684" t="s">
        <v>703</v>
      </c>
      <c r="D602" s="379" t="s">
        <v>51</v>
      </c>
      <c r="E602" s="828">
        <v>2</v>
      </c>
      <c r="F602" s="680"/>
      <c r="G602" s="653">
        <f t="shared" si="8"/>
        <v>0</v>
      </c>
    </row>
    <row r="603" spans="1:7">
      <c r="A603" s="373" t="s">
        <v>726</v>
      </c>
      <c r="B603" s="373"/>
      <c r="C603" s="684" t="s">
        <v>704</v>
      </c>
      <c r="D603" s="379" t="s">
        <v>51</v>
      </c>
      <c r="E603" s="828">
        <v>1</v>
      </c>
      <c r="F603" s="680"/>
      <c r="G603" s="653">
        <f t="shared" si="8"/>
        <v>0</v>
      </c>
    </row>
    <row r="604" spans="1:7">
      <c r="A604" s="373" t="s">
        <v>727</v>
      </c>
      <c r="B604" s="373"/>
      <c r="C604" s="684" t="s">
        <v>705</v>
      </c>
      <c r="D604" s="379" t="s">
        <v>51</v>
      </c>
      <c r="E604" s="828">
        <v>2</v>
      </c>
      <c r="F604" s="680"/>
      <c r="G604" s="653">
        <f t="shared" si="8"/>
        <v>0</v>
      </c>
    </row>
    <row r="605" spans="1:7">
      <c r="A605" s="632" t="s">
        <v>728</v>
      </c>
      <c r="B605" s="632"/>
      <c r="C605" s="695" t="s">
        <v>706</v>
      </c>
      <c r="D605" s="633" t="s">
        <v>51</v>
      </c>
      <c r="E605" s="829">
        <v>1</v>
      </c>
      <c r="F605" s="637"/>
      <c r="G605" s="634">
        <f t="shared" si="8"/>
        <v>0</v>
      </c>
    </row>
    <row r="607" spans="1:7">
      <c r="C607" s="725" t="s">
        <v>707</v>
      </c>
    </row>
    <row r="608" spans="1:7">
      <c r="A608" s="626" t="s">
        <v>729</v>
      </c>
      <c r="B608" s="626"/>
      <c r="C608" s="662" t="s">
        <v>708</v>
      </c>
      <c r="D608" s="628" t="s">
        <v>51</v>
      </c>
      <c r="E608" s="827">
        <v>1</v>
      </c>
      <c r="F608" s="629"/>
      <c r="G608" s="630">
        <f>E608*F608</f>
        <v>0</v>
      </c>
    </row>
    <row r="609" spans="1:7">
      <c r="A609" s="373" t="s">
        <v>730</v>
      </c>
      <c r="B609" s="373"/>
      <c r="C609" s="684" t="s">
        <v>709</v>
      </c>
      <c r="D609" s="379" t="s">
        <v>51</v>
      </c>
      <c r="E609" s="828">
        <v>2</v>
      </c>
      <c r="F609" s="680"/>
      <c r="G609" s="653">
        <f>E609*F609</f>
        <v>0</v>
      </c>
    </row>
    <row r="610" spans="1:7">
      <c r="A610" s="632" t="s">
        <v>731</v>
      </c>
      <c r="B610" s="632"/>
      <c r="C610" s="695" t="s">
        <v>710</v>
      </c>
      <c r="D610" s="633" t="s">
        <v>51</v>
      </c>
      <c r="E610" s="829">
        <v>1</v>
      </c>
      <c r="F610" s="637"/>
      <c r="G610" s="634">
        <f>E610*F610</f>
        <v>0</v>
      </c>
    </row>
    <row r="612" spans="1:7" ht="36">
      <c r="A612" s="1" t="s">
        <v>732</v>
      </c>
      <c r="C612" s="162" t="s">
        <v>733</v>
      </c>
    </row>
    <row r="613" spans="1:7">
      <c r="A613" s="621"/>
      <c r="B613" s="621"/>
      <c r="C613" s="441" t="s">
        <v>734</v>
      </c>
      <c r="D613" s="623" t="s">
        <v>735</v>
      </c>
      <c r="E613" s="823">
        <v>5</v>
      </c>
      <c r="F613" s="624"/>
      <c r="G613" s="625">
        <f>E613*F613</f>
        <v>0</v>
      </c>
    </row>
    <row r="615" spans="1:7" ht="84">
      <c r="A615" s="1" t="s">
        <v>736</v>
      </c>
      <c r="C615" s="759" t="s">
        <v>737</v>
      </c>
    </row>
    <row r="616" spans="1:7">
      <c r="A616" s="621"/>
      <c r="B616" s="621"/>
      <c r="C616" s="441" t="s">
        <v>738</v>
      </c>
      <c r="D616" s="623" t="s">
        <v>52</v>
      </c>
      <c r="E616" s="823">
        <v>220</v>
      </c>
      <c r="F616" s="624"/>
      <c r="G616" s="625">
        <f>E616*F616</f>
        <v>0</v>
      </c>
    </row>
    <row r="618" spans="1:7">
      <c r="A618" s="1" t="s">
        <v>739</v>
      </c>
      <c r="C618" s="162" t="s">
        <v>740</v>
      </c>
    </row>
    <row r="619" spans="1:7">
      <c r="A619" s="621"/>
      <c r="B619" s="621"/>
      <c r="C619" s="441" t="s">
        <v>741</v>
      </c>
      <c r="D619" s="623" t="s">
        <v>52</v>
      </c>
      <c r="E619" s="823">
        <v>220</v>
      </c>
      <c r="F619" s="624"/>
      <c r="G619" s="625">
        <f>E619*F619</f>
        <v>0</v>
      </c>
    </row>
    <row r="621" spans="1:7" ht="36">
      <c r="A621" s="1" t="s">
        <v>743</v>
      </c>
      <c r="C621" s="162" t="s">
        <v>742</v>
      </c>
    </row>
    <row r="622" spans="1:7">
      <c r="A622" s="621"/>
      <c r="B622" s="621"/>
      <c r="C622" s="441" t="s">
        <v>744</v>
      </c>
      <c r="D622" s="623" t="s">
        <v>52</v>
      </c>
      <c r="E622" s="823">
        <v>220</v>
      </c>
      <c r="F622" s="624"/>
      <c r="G622" s="625">
        <f>E622*F622</f>
        <v>0</v>
      </c>
    </row>
    <row r="624" spans="1:7">
      <c r="C624" s="166" t="s">
        <v>745</v>
      </c>
    </row>
    <row r="625" spans="1:11">
      <c r="C625" s="166"/>
    </row>
    <row r="626" spans="1:11" ht="24">
      <c r="A626" s="1" t="s">
        <v>746</v>
      </c>
      <c r="C626" s="162" t="s">
        <v>747</v>
      </c>
    </row>
    <row r="627" spans="1:11">
      <c r="A627" s="621"/>
      <c r="B627" s="621"/>
      <c r="C627" s="441" t="s">
        <v>748</v>
      </c>
      <c r="D627" s="623" t="s">
        <v>52</v>
      </c>
      <c r="E627" s="823">
        <v>220</v>
      </c>
      <c r="F627" s="624"/>
      <c r="G627" s="625">
        <f>E627*F627</f>
        <v>0</v>
      </c>
    </row>
    <row r="628" spans="1:11">
      <c r="C628" s="166"/>
    </row>
    <row r="629" spans="1:11" ht="72">
      <c r="A629" s="1" t="s">
        <v>749</v>
      </c>
      <c r="C629" s="162" t="s">
        <v>750</v>
      </c>
    </row>
    <row r="630" spans="1:11">
      <c r="A630" s="621"/>
      <c r="B630" s="621"/>
      <c r="C630" s="441" t="s">
        <v>751</v>
      </c>
      <c r="D630" s="623" t="s">
        <v>52</v>
      </c>
      <c r="E630" s="823">
        <v>250</v>
      </c>
      <c r="F630" s="624"/>
      <c r="G630" s="625">
        <f>E630*F630</f>
        <v>0</v>
      </c>
    </row>
    <row r="631" spans="1:11">
      <c r="C631" s="166"/>
    </row>
    <row r="632" spans="1:11" s="664" customFormat="1" ht="20.100000000000001" customHeight="1">
      <c r="A632" s="19"/>
      <c r="B632" s="8"/>
      <c r="C632" s="158" t="s">
        <v>564</v>
      </c>
      <c r="D632" s="9"/>
      <c r="E632" s="190"/>
      <c r="F632" s="10"/>
      <c r="G632" s="153">
        <f>SUM(G465:G631)</f>
        <v>0</v>
      </c>
      <c r="H632" s="666"/>
      <c r="J632" s="209"/>
      <c r="K632" s="608"/>
    </row>
    <row r="633" spans="1:11">
      <c r="J633" s="611"/>
    </row>
  </sheetData>
  <autoFilter ref="H1:H318"/>
  <phoneticPr fontId="24" type="noConversion"/>
  <printOptions horizontalCentered="1"/>
  <pageMargins left="0.78740157480314965" right="0.39370078740157483" top="0.98425196850393704" bottom="0.43307086614173229" header="0.19685039370078741" footer="0.19685039370078741"/>
  <pageSetup paperSize="9" scale="81" orientation="portrait" horizontalDpi="300" verticalDpi="300" r:id="rId1"/>
  <headerFooter alignWithMargins="0">
    <oddHeader>&amp;L0901 Troškovnik</oddHeader>
    <oddFooter xml:space="preserve">&amp;C&amp;"Arial,Regular"&amp;8
</oddFooter>
  </headerFooter>
  <rowBreaks count="18" manualBreakCount="18">
    <brk id="12" max="6" man="1"/>
    <brk id="36" max="6" man="1"/>
    <brk id="67" max="6" man="1"/>
    <brk id="99" max="6" man="1"/>
    <brk id="127" max="6" man="1"/>
    <brk id="160" max="6" man="1"/>
    <brk id="189" max="6" man="1"/>
    <brk id="225" max="6" man="1"/>
    <brk id="254" max="6" man="1"/>
    <brk id="279" max="6" man="1"/>
    <brk id="317" max="6" man="1"/>
    <brk id="366" max="6" man="1"/>
    <brk id="403" max="6" man="1"/>
    <brk id="459" max="6" man="1"/>
    <brk id="491" max="6" man="1"/>
    <brk id="531" max="6" man="1"/>
    <brk id="573" max="6" man="1"/>
    <brk id="6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showZeros="0" view="pageBreakPreview" zoomScale="110" zoomScaleNormal="115" zoomScaleSheetLayoutView="110" workbookViewId="0">
      <selection activeCell="B2" sqref="B2:F2"/>
    </sheetView>
  </sheetViews>
  <sheetFormatPr defaultRowHeight="12.75"/>
  <cols>
    <col min="1" max="1" width="8.88671875" style="28"/>
    <col min="2" max="2" width="19" style="28" customWidth="1"/>
    <col min="3" max="5" width="8.88671875" style="28"/>
    <col min="6" max="6" width="18.5546875" style="92" customWidth="1"/>
    <col min="7" max="7" width="8.88671875" style="28"/>
    <col min="8" max="8" width="26.5546875" style="28" customWidth="1"/>
    <col min="9" max="9" width="13.21875" style="28" customWidth="1"/>
    <col min="10" max="10" width="8.88671875" style="28"/>
    <col min="11" max="11" width="10.109375" style="28" bestFit="1" customWidth="1"/>
    <col min="12" max="16384" width="8.88671875" style="28"/>
  </cols>
  <sheetData>
    <row r="1" spans="1:6" ht="69.75" customHeight="1" thickBot="1"/>
    <row r="2" spans="1:6" s="29" customFormat="1" ht="58.5" customHeight="1" thickBot="1">
      <c r="A2" s="126" t="s">
        <v>72</v>
      </c>
      <c r="B2" s="855" t="s">
        <v>855</v>
      </c>
      <c r="C2" s="855"/>
      <c r="D2" s="855"/>
      <c r="E2" s="855"/>
      <c r="F2" s="855"/>
    </row>
    <row r="3" spans="1:6" s="30" customFormat="1" ht="66" customHeight="1" thickBot="1">
      <c r="A3" s="122" t="s">
        <v>34</v>
      </c>
      <c r="B3" s="854" t="s">
        <v>343</v>
      </c>
      <c r="C3" s="854"/>
      <c r="D3" s="854"/>
      <c r="E3" s="854"/>
      <c r="F3" s="854"/>
    </row>
    <row r="4" spans="1:6" s="29" customFormat="1">
      <c r="A4" s="253"/>
      <c r="B4" s="254" t="s">
        <v>76</v>
      </c>
      <c r="C4" s="255" t="s">
        <v>344</v>
      </c>
      <c r="D4" s="256"/>
      <c r="E4" s="80"/>
      <c r="F4" s="257"/>
    </row>
    <row r="5" spans="1:6" s="29" customFormat="1">
      <c r="A5" s="48"/>
      <c r="B5" s="49" t="s">
        <v>77</v>
      </c>
      <c r="C5" s="601" t="s">
        <v>345</v>
      </c>
      <c r="D5" s="123"/>
      <c r="E5" s="50"/>
      <c r="F5" s="93"/>
    </row>
    <row r="6" spans="1:6" s="29" customFormat="1" ht="13.5" thickBot="1">
      <c r="A6" s="51"/>
      <c r="B6" s="52" t="s">
        <v>78</v>
      </c>
      <c r="C6" s="124" t="s">
        <v>172</v>
      </c>
      <c r="D6" s="125"/>
      <c r="E6" s="53"/>
      <c r="F6" s="94"/>
    </row>
    <row r="7" spans="1:6" s="29" customFormat="1" ht="27.75" customHeight="1" thickTop="1" thickBot="1">
      <c r="A7" s="31"/>
      <c r="B7" s="32"/>
      <c r="C7" s="33"/>
      <c r="D7" s="34"/>
      <c r="E7" s="35"/>
      <c r="F7" s="95"/>
    </row>
    <row r="8" spans="1:6" s="29" customFormat="1" ht="25.5" customHeight="1" thickBot="1">
      <c r="A8" s="852" t="s">
        <v>240</v>
      </c>
      <c r="B8" s="853"/>
      <c r="C8" s="853"/>
      <c r="D8" s="853"/>
      <c r="E8" s="853"/>
      <c r="F8" s="853"/>
    </row>
    <row r="9" spans="1:6" s="29" customFormat="1" ht="23.25" customHeight="1">
      <c r="A9" s="36"/>
      <c r="B9" s="37"/>
      <c r="C9" s="38"/>
      <c r="D9" s="39"/>
      <c r="E9" s="39"/>
      <c r="F9" s="96"/>
    </row>
    <row r="10" spans="1:6" s="29" customFormat="1">
      <c r="A10" s="77" t="s">
        <v>28</v>
      </c>
      <c r="B10" s="78" t="str">
        <f>'TROŠKOVNIK - MAPA I'!C13</f>
        <v>PRIPREMNI RADOVI</v>
      </c>
      <c r="C10" s="79"/>
      <c r="D10" s="80"/>
      <c r="E10" s="80"/>
      <c r="F10" s="97">
        <f>'TROŠKOVNIK - MAPA I'!G67</f>
        <v>0</v>
      </c>
    </row>
    <row r="11" spans="1:6" s="29" customFormat="1">
      <c r="A11" s="76"/>
      <c r="B11" s="40"/>
      <c r="C11" s="38"/>
      <c r="D11" s="39"/>
      <c r="E11" s="39"/>
      <c r="F11" s="98"/>
    </row>
    <row r="12" spans="1:6" s="29" customFormat="1">
      <c r="A12" s="77" t="s">
        <v>27</v>
      </c>
      <c r="B12" s="78" t="str">
        <f>'TROŠKOVNIK - MAPA I'!C69</f>
        <v>ZEMLJANI RADOVI</v>
      </c>
      <c r="C12" s="79"/>
      <c r="D12" s="80"/>
      <c r="E12" s="80"/>
      <c r="F12" s="97">
        <f>'TROŠKOVNIK - MAPA I'!G133</f>
        <v>0</v>
      </c>
    </row>
    <row r="13" spans="1:6" s="29" customFormat="1">
      <c r="A13" s="76"/>
      <c r="B13" s="40"/>
      <c r="C13" s="38"/>
      <c r="D13" s="39"/>
      <c r="E13" s="39"/>
      <c r="F13" s="98"/>
    </row>
    <row r="14" spans="1:6" s="29" customFormat="1">
      <c r="A14" s="77" t="s">
        <v>26</v>
      </c>
      <c r="B14" s="78" t="str">
        <f>'TROŠKOVNIK - MAPA I'!C135</f>
        <v>ODVODNJA</v>
      </c>
      <c r="C14" s="79"/>
      <c r="D14" s="80"/>
      <c r="E14" s="80"/>
      <c r="F14" s="97">
        <f>'TROŠKOVNIK - MAPA I'!G198</f>
        <v>0</v>
      </c>
    </row>
    <row r="15" spans="1:6" s="81" customFormat="1">
      <c r="A15" s="99"/>
      <c r="B15" s="100"/>
      <c r="C15" s="101"/>
      <c r="D15" s="102"/>
      <c r="E15" s="102"/>
      <c r="F15" s="103"/>
    </row>
    <row r="16" spans="1:6" s="29" customFormat="1">
      <c r="A16" s="77" t="s">
        <v>25</v>
      </c>
      <c r="B16" s="78" t="str">
        <f>'TROŠKOVNIK - MAPA I'!C200</f>
        <v>KOLNIČKA KONSTRUKCIJA</v>
      </c>
      <c r="C16" s="79"/>
      <c r="D16" s="80"/>
      <c r="E16" s="80"/>
      <c r="F16" s="97">
        <f>'TROŠKOVNIK - MAPA I'!G232</f>
        <v>0</v>
      </c>
    </row>
    <row r="17" spans="1:9" s="81" customFormat="1">
      <c r="A17" s="99"/>
      <c r="B17" s="100"/>
      <c r="C17" s="101"/>
      <c r="D17" s="102"/>
      <c r="E17" s="102"/>
      <c r="F17" s="103"/>
    </row>
    <row r="18" spans="1:9" s="29" customFormat="1">
      <c r="A18" s="77" t="s">
        <v>24</v>
      </c>
      <c r="B18" s="78" t="str">
        <f>'TROŠKOVNIK - MAPA I'!C234</f>
        <v>OPREMA CESTE</v>
      </c>
      <c r="C18" s="79"/>
      <c r="D18" s="80"/>
      <c r="E18" s="80"/>
      <c r="F18" s="97">
        <f>'TROŠKOVNIK - MAPA I'!G317</f>
        <v>0</v>
      </c>
      <c r="H18" s="328"/>
    </row>
    <row r="19" spans="1:9" s="564" customFormat="1">
      <c r="A19" s="591"/>
      <c r="B19" s="570"/>
      <c r="C19" s="573"/>
      <c r="D19" s="572"/>
      <c r="E19" s="572"/>
      <c r="F19" s="597"/>
      <c r="H19" s="642"/>
    </row>
    <row r="20" spans="1:9" s="564" customFormat="1">
      <c r="A20" s="592" t="s">
        <v>24</v>
      </c>
      <c r="B20" s="593" t="str">
        <f>'TROŠKOVNIK - MAPA I'!C236</f>
        <v>PROMETNI ZNAKOVI (OKOMITA SIGNALIZACIJA)</v>
      </c>
      <c r="C20" s="594"/>
      <c r="D20" s="595"/>
      <c r="E20" s="595"/>
      <c r="F20" s="596">
        <f>'TROŠKOVNIK - MAPA I'!G317</f>
        <v>0</v>
      </c>
      <c r="H20" s="642"/>
    </row>
    <row r="21" spans="1:9" s="564" customFormat="1">
      <c r="A21" s="591"/>
      <c r="B21" s="570"/>
      <c r="C21" s="573"/>
      <c r="D21" s="572"/>
      <c r="E21" s="572"/>
      <c r="F21" s="597"/>
      <c r="H21" s="642"/>
    </row>
    <row r="22" spans="1:9" s="564" customFormat="1">
      <c r="A22" s="592" t="s">
        <v>407</v>
      </c>
      <c r="B22" s="593" t="s">
        <v>418</v>
      </c>
      <c r="C22" s="594"/>
      <c r="D22" s="595"/>
      <c r="E22" s="595"/>
      <c r="F22" s="596">
        <f>'TROŠKOVNIK - MAPA I'!G326</f>
        <v>0</v>
      </c>
      <c r="H22" s="642"/>
    </row>
    <row r="23" spans="1:9" s="564" customFormat="1">
      <c r="A23" s="591"/>
      <c r="B23" s="570"/>
      <c r="C23" s="573"/>
      <c r="D23" s="572"/>
      <c r="E23" s="572"/>
      <c r="F23" s="597"/>
      <c r="H23" s="642"/>
    </row>
    <row r="24" spans="1:9" s="564" customFormat="1">
      <c r="A24" s="592" t="s">
        <v>406</v>
      </c>
      <c r="B24" s="593" t="s">
        <v>400</v>
      </c>
      <c r="C24" s="594"/>
      <c r="D24" s="595"/>
      <c r="E24" s="595"/>
      <c r="F24" s="596">
        <f>'TROŠKOVNIK - MAPA I'!G459</f>
        <v>0</v>
      </c>
      <c r="H24" s="642"/>
    </row>
    <row r="25" spans="1:9" s="564" customFormat="1">
      <c r="A25" s="591"/>
      <c r="B25" s="570"/>
      <c r="C25" s="573"/>
      <c r="D25" s="572"/>
      <c r="E25" s="572"/>
      <c r="F25" s="597"/>
      <c r="H25" s="642"/>
    </row>
    <row r="26" spans="1:9" s="564" customFormat="1">
      <c r="A26" s="592" t="s">
        <v>442</v>
      </c>
      <c r="B26" s="593" t="s">
        <v>399</v>
      </c>
      <c r="C26" s="594"/>
      <c r="D26" s="595"/>
      <c r="E26" s="595"/>
      <c r="F26" s="596">
        <f>'TROŠKOVNIK - MAPA I'!G632</f>
        <v>0</v>
      </c>
      <c r="H26" s="642"/>
    </row>
    <row r="27" spans="1:9" s="564" customFormat="1" ht="13.5" thickBot="1">
      <c r="A27" s="591"/>
      <c r="B27" s="570"/>
      <c r="C27" s="573"/>
      <c r="D27" s="572"/>
      <c r="E27" s="572"/>
      <c r="F27" s="597"/>
      <c r="H27" s="642"/>
    </row>
    <row r="28" spans="1:9" s="29" customFormat="1" ht="20.25" customHeight="1" thickBot="1">
      <c r="A28" s="104"/>
      <c r="B28" s="47" t="s">
        <v>9</v>
      </c>
      <c r="C28" s="46"/>
      <c r="D28" s="46"/>
      <c r="E28" s="46"/>
      <c r="F28" s="105">
        <f>SUM(F10:F26)</f>
        <v>0</v>
      </c>
      <c r="H28" s="235"/>
      <c r="I28" s="235"/>
    </row>
    <row r="29" spans="1:9" s="29" customFormat="1" ht="12.75" customHeight="1" thickBot="1">
      <c r="A29" s="41"/>
      <c r="B29" s="42"/>
      <c r="C29" s="43"/>
      <c r="D29" s="44"/>
      <c r="E29" s="45"/>
      <c r="F29" s="106"/>
      <c r="H29" s="528"/>
    </row>
    <row r="30" spans="1:9" s="29" customFormat="1" ht="19.5" customHeight="1" thickBot="1">
      <c r="A30" s="242"/>
      <c r="B30" s="243" t="s">
        <v>6</v>
      </c>
      <c r="C30" s="242"/>
      <c r="D30" s="244" t="s">
        <v>164</v>
      </c>
      <c r="E30" s="242"/>
      <c r="F30" s="245">
        <f>F28*0.25</f>
        <v>0</v>
      </c>
    </row>
    <row r="31" spans="1:9" ht="13.5" thickBot="1">
      <c r="H31" s="107"/>
    </row>
    <row r="32" spans="1:9" s="29" customFormat="1" ht="29.25" customHeight="1" thickBot="1">
      <c r="A32" s="108"/>
      <c r="B32" s="109" t="s">
        <v>7</v>
      </c>
      <c r="C32" s="110"/>
      <c r="D32" s="110"/>
      <c r="E32" s="110"/>
      <c r="F32" s="111">
        <f>F28+F30</f>
        <v>0</v>
      </c>
    </row>
    <row r="33" spans="1:11" s="81" customFormat="1" ht="17.25" customHeight="1">
      <c r="A33" s="112"/>
      <c r="B33" s="40"/>
      <c r="C33" s="112"/>
      <c r="D33" s="112"/>
      <c r="E33" s="112"/>
      <c r="F33" s="98"/>
      <c r="H33" s="113"/>
    </row>
    <row r="34" spans="1:11" s="114" customFormat="1" ht="12" customHeight="1">
      <c r="D34" s="115" t="s">
        <v>29</v>
      </c>
      <c r="E34" s="115"/>
      <c r="F34" s="116"/>
    </row>
    <row r="35" spans="1:11">
      <c r="E35" s="61"/>
      <c r="F35" s="117"/>
      <c r="H35" s="92"/>
    </row>
    <row r="36" spans="1:11">
      <c r="E36" s="62"/>
    </row>
    <row r="37" spans="1:11">
      <c r="D37" s="588" t="s">
        <v>318</v>
      </c>
      <c r="K37" s="107"/>
    </row>
  </sheetData>
  <mergeCells count="3">
    <mergeCell ref="A8:F8"/>
    <mergeCell ref="B3:F3"/>
    <mergeCell ref="B2:F2"/>
  </mergeCells>
  <phoneticPr fontId="24" type="noConversion"/>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B050"/>
  </sheetPr>
  <dimension ref="A1:O102"/>
  <sheetViews>
    <sheetView showZeros="0" view="pageBreakPreview" zoomScaleNormal="100" zoomScaleSheetLayoutView="100" workbookViewId="0">
      <selection sqref="A1:H1"/>
    </sheetView>
  </sheetViews>
  <sheetFormatPr defaultRowHeight="12.75"/>
  <cols>
    <col min="1" max="1" width="4.109375" style="819" customWidth="1"/>
    <col min="2" max="2" width="3" style="819" customWidth="1"/>
    <col min="3" max="3" width="2.6640625" style="819" customWidth="1"/>
    <col min="4" max="4" width="41" style="764" customWidth="1"/>
    <col min="5" max="5" width="6.6640625" style="820" customWidth="1"/>
    <col min="6" max="6" width="6.6640625" style="821" customWidth="1"/>
    <col min="7" max="7" width="8.6640625" style="821" customWidth="1"/>
    <col min="8" max="8" width="12.33203125" style="822" customWidth="1"/>
    <col min="9" max="256" width="8.88671875" style="764"/>
    <col min="257" max="257" width="4.109375" style="764" customWidth="1"/>
    <col min="258" max="258" width="3" style="764" customWidth="1"/>
    <col min="259" max="259" width="2.6640625" style="764" customWidth="1"/>
    <col min="260" max="260" width="41" style="764" customWidth="1"/>
    <col min="261" max="262" width="6.6640625" style="764" customWidth="1"/>
    <col min="263" max="263" width="8.6640625" style="764" customWidth="1"/>
    <col min="264" max="264" width="12.33203125" style="764" customWidth="1"/>
    <col min="265" max="512" width="8.88671875" style="764"/>
    <col min="513" max="513" width="4.109375" style="764" customWidth="1"/>
    <col min="514" max="514" width="3" style="764" customWidth="1"/>
    <col min="515" max="515" width="2.6640625" style="764" customWidth="1"/>
    <col min="516" max="516" width="41" style="764" customWidth="1"/>
    <col min="517" max="518" width="6.6640625" style="764" customWidth="1"/>
    <col min="519" max="519" width="8.6640625" style="764" customWidth="1"/>
    <col min="520" max="520" width="12.33203125" style="764" customWidth="1"/>
    <col min="521" max="768" width="8.88671875" style="764"/>
    <col min="769" max="769" width="4.109375" style="764" customWidth="1"/>
    <col min="770" max="770" width="3" style="764" customWidth="1"/>
    <col min="771" max="771" width="2.6640625" style="764" customWidth="1"/>
    <col min="772" max="772" width="41" style="764" customWidth="1"/>
    <col min="773" max="774" width="6.6640625" style="764" customWidth="1"/>
    <col min="775" max="775" width="8.6640625" style="764" customWidth="1"/>
    <col min="776" max="776" width="12.33203125" style="764" customWidth="1"/>
    <col min="777" max="1024" width="8.88671875" style="764"/>
    <col min="1025" max="1025" width="4.109375" style="764" customWidth="1"/>
    <col min="1026" max="1026" width="3" style="764" customWidth="1"/>
    <col min="1027" max="1027" width="2.6640625" style="764" customWidth="1"/>
    <col min="1028" max="1028" width="41" style="764" customWidth="1"/>
    <col min="1029" max="1030" width="6.6640625" style="764" customWidth="1"/>
    <col min="1031" max="1031" width="8.6640625" style="764" customWidth="1"/>
    <col min="1032" max="1032" width="12.33203125" style="764" customWidth="1"/>
    <col min="1033" max="1280" width="8.88671875" style="764"/>
    <col min="1281" max="1281" width="4.109375" style="764" customWidth="1"/>
    <col min="1282" max="1282" width="3" style="764" customWidth="1"/>
    <col min="1283" max="1283" width="2.6640625" style="764" customWidth="1"/>
    <col min="1284" max="1284" width="41" style="764" customWidth="1"/>
    <col min="1285" max="1286" width="6.6640625" style="764" customWidth="1"/>
    <col min="1287" max="1287" width="8.6640625" style="764" customWidth="1"/>
    <col min="1288" max="1288" width="12.33203125" style="764" customWidth="1"/>
    <col min="1289" max="1536" width="8.88671875" style="764"/>
    <col min="1537" max="1537" width="4.109375" style="764" customWidth="1"/>
    <col min="1538" max="1538" width="3" style="764" customWidth="1"/>
    <col min="1539" max="1539" width="2.6640625" style="764" customWidth="1"/>
    <col min="1540" max="1540" width="41" style="764" customWidth="1"/>
    <col min="1541" max="1542" width="6.6640625" style="764" customWidth="1"/>
    <col min="1543" max="1543" width="8.6640625" style="764" customWidth="1"/>
    <col min="1544" max="1544" width="12.33203125" style="764" customWidth="1"/>
    <col min="1545" max="1792" width="8.88671875" style="764"/>
    <col min="1793" max="1793" width="4.109375" style="764" customWidth="1"/>
    <col min="1794" max="1794" width="3" style="764" customWidth="1"/>
    <col min="1795" max="1795" width="2.6640625" style="764" customWidth="1"/>
    <col min="1796" max="1796" width="41" style="764" customWidth="1"/>
    <col min="1797" max="1798" width="6.6640625" style="764" customWidth="1"/>
    <col min="1799" max="1799" width="8.6640625" style="764" customWidth="1"/>
    <col min="1800" max="1800" width="12.33203125" style="764" customWidth="1"/>
    <col min="1801" max="2048" width="8.88671875" style="764"/>
    <col min="2049" max="2049" width="4.109375" style="764" customWidth="1"/>
    <col min="2050" max="2050" width="3" style="764" customWidth="1"/>
    <col min="2051" max="2051" width="2.6640625" style="764" customWidth="1"/>
    <col min="2052" max="2052" width="41" style="764" customWidth="1"/>
    <col min="2053" max="2054" width="6.6640625" style="764" customWidth="1"/>
    <col min="2055" max="2055" width="8.6640625" style="764" customWidth="1"/>
    <col min="2056" max="2056" width="12.33203125" style="764" customWidth="1"/>
    <col min="2057" max="2304" width="8.88671875" style="764"/>
    <col min="2305" max="2305" width="4.109375" style="764" customWidth="1"/>
    <col min="2306" max="2306" width="3" style="764" customWidth="1"/>
    <col min="2307" max="2307" width="2.6640625" style="764" customWidth="1"/>
    <col min="2308" max="2308" width="41" style="764" customWidth="1"/>
    <col min="2309" max="2310" width="6.6640625" style="764" customWidth="1"/>
    <col min="2311" max="2311" width="8.6640625" style="764" customWidth="1"/>
    <col min="2312" max="2312" width="12.33203125" style="764" customWidth="1"/>
    <col min="2313" max="2560" width="8.88671875" style="764"/>
    <col min="2561" max="2561" width="4.109375" style="764" customWidth="1"/>
    <col min="2562" max="2562" width="3" style="764" customWidth="1"/>
    <col min="2563" max="2563" width="2.6640625" style="764" customWidth="1"/>
    <col min="2564" max="2564" width="41" style="764" customWidth="1"/>
    <col min="2565" max="2566" width="6.6640625" style="764" customWidth="1"/>
    <col min="2567" max="2567" width="8.6640625" style="764" customWidth="1"/>
    <col min="2568" max="2568" width="12.33203125" style="764" customWidth="1"/>
    <col min="2569" max="2816" width="8.88671875" style="764"/>
    <col min="2817" max="2817" width="4.109375" style="764" customWidth="1"/>
    <col min="2818" max="2818" width="3" style="764" customWidth="1"/>
    <col min="2819" max="2819" width="2.6640625" style="764" customWidth="1"/>
    <col min="2820" max="2820" width="41" style="764" customWidth="1"/>
    <col min="2821" max="2822" width="6.6640625" style="764" customWidth="1"/>
    <col min="2823" max="2823" width="8.6640625" style="764" customWidth="1"/>
    <col min="2824" max="2824" width="12.33203125" style="764" customWidth="1"/>
    <col min="2825" max="3072" width="8.88671875" style="764"/>
    <col min="3073" max="3073" width="4.109375" style="764" customWidth="1"/>
    <col min="3074" max="3074" width="3" style="764" customWidth="1"/>
    <col min="3075" max="3075" width="2.6640625" style="764" customWidth="1"/>
    <col min="3076" max="3076" width="41" style="764" customWidth="1"/>
    <col min="3077" max="3078" width="6.6640625" style="764" customWidth="1"/>
    <col min="3079" max="3079" width="8.6640625" style="764" customWidth="1"/>
    <col min="3080" max="3080" width="12.33203125" style="764" customWidth="1"/>
    <col min="3081" max="3328" width="8.88671875" style="764"/>
    <col min="3329" max="3329" width="4.109375" style="764" customWidth="1"/>
    <col min="3330" max="3330" width="3" style="764" customWidth="1"/>
    <col min="3331" max="3331" width="2.6640625" style="764" customWidth="1"/>
    <col min="3332" max="3332" width="41" style="764" customWidth="1"/>
    <col min="3333" max="3334" width="6.6640625" style="764" customWidth="1"/>
    <col min="3335" max="3335" width="8.6640625" style="764" customWidth="1"/>
    <col min="3336" max="3336" width="12.33203125" style="764" customWidth="1"/>
    <col min="3337" max="3584" width="8.88671875" style="764"/>
    <col min="3585" max="3585" width="4.109375" style="764" customWidth="1"/>
    <col min="3586" max="3586" width="3" style="764" customWidth="1"/>
    <col min="3587" max="3587" width="2.6640625" style="764" customWidth="1"/>
    <col min="3588" max="3588" width="41" style="764" customWidth="1"/>
    <col min="3589" max="3590" width="6.6640625" style="764" customWidth="1"/>
    <col min="3591" max="3591" width="8.6640625" style="764" customWidth="1"/>
    <col min="3592" max="3592" width="12.33203125" style="764" customWidth="1"/>
    <col min="3593" max="3840" width="8.88671875" style="764"/>
    <col min="3841" max="3841" width="4.109375" style="764" customWidth="1"/>
    <col min="3842" max="3842" width="3" style="764" customWidth="1"/>
    <col min="3843" max="3843" width="2.6640625" style="764" customWidth="1"/>
    <col min="3844" max="3844" width="41" style="764" customWidth="1"/>
    <col min="3845" max="3846" width="6.6640625" style="764" customWidth="1"/>
    <col min="3847" max="3847" width="8.6640625" style="764" customWidth="1"/>
    <col min="3848" max="3848" width="12.33203125" style="764" customWidth="1"/>
    <col min="3849" max="4096" width="8.88671875" style="764"/>
    <col min="4097" max="4097" width="4.109375" style="764" customWidth="1"/>
    <col min="4098" max="4098" width="3" style="764" customWidth="1"/>
    <col min="4099" max="4099" width="2.6640625" style="764" customWidth="1"/>
    <col min="4100" max="4100" width="41" style="764" customWidth="1"/>
    <col min="4101" max="4102" width="6.6640625" style="764" customWidth="1"/>
    <col min="4103" max="4103" width="8.6640625" style="764" customWidth="1"/>
    <col min="4104" max="4104" width="12.33203125" style="764" customWidth="1"/>
    <col min="4105" max="4352" width="8.88671875" style="764"/>
    <col min="4353" max="4353" width="4.109375" style="764" customWidth="1"/>
    <col min="4354" max="4354" width="3" style="764" customWidth="1"/>
    <col min="4355" max="4355" width="2.6640625" style="764" customWidth="1"/>
    <col min="4356" max="4356" width="41" style="764" customWidth="1"/>
    <col min="4357" max="4358" width="6.6640625" style="764" customWidth="1"/>
    <col min="4359" max="4359" width="8.6640625" style="764" customWidth="1"/>
    <col min="4360" max="4360" width="12.33203125" style="764" customWidth="1"/>
    <col min="4361" max="4608" width="8.88671875" style="764"/>
    <col min="4609" max="4609" width="4.109375" style="764" customWidth="1"/>
    <col min="4610" max="4610" width="3" style="764" customWidth="1"/>
    <col min="4611" max="4611" width="2.6640625" style="764" customWidth="1"/>
    <col min="4612" max="4612" width="41" style="764" customWidth="1"/>
    <col min="4613" max="4614" width="6.6640625" style="764" customWidth="1"/>
    <col min="4615" max="4615" width="8.6640625" style="764" customWidth="1"/>
    <col min="4616" max="4616" width="12.33203125" style="764" customWidth="1"/>
    <col min="4617" max="4864" width="8.88671875" style="764"/>
    <col min="4865" max="4865" width="4.109375" style="764" customWidth="1"/>
    <col min="4866" max="4866" width="3" style="764" customWidth="1"/>
    <col min="4867" max="4867" width="2.6640625" style="764" customWidth="1"/>
    <col min="4868" max="4868" width="41" style="764" customWidth="1"/>
    <col min="4869" max="4870" width="6.6640625" style="764" customWidth="1"/>
    <col min="4871" max="4871" width="8.6640625" style="764" customWidth="1"/>
    <col min="4872" max="4872" width="12.33203125" style="764" customWidth="1"/>
    <col min="4873" max="5120" width="8.88671875" style="764"/>
    <col min="5121" max="5121" width="4.109375" style="764" customWidth="1"/>
    <col min="5122" max="5122" width="3" style="764" customWidth="1"/>
    <col min="5123" max="5123" width="2.6640625" style="764" customWidth="1"/>
    <col min="5124" max="5124" width="41" style="764" customWidth="1"/>
    <col min="5125" max="5126" width="6.6640625" style="764" customWidth="1"/>
    <col min="5127" max="5127" width="8.6640625" style="764" customWidth="1"/>
    <col min="5128" max="5128" width="12.33203125" style="764" customWidth="1"/>
    <col min="5129" max="5376" width="8.88671875" style="764"/>
    <col min="5377" max="5377" width="4.109375" style="764" customWidth="1"/>
    <col min="5378" max="5378" width="3" style="764" customWidth="1"/>
    <col min="5379" max="5379" width="2.6640625" style="764" customWidth="1"/>
    <col min="5380" max="5380" width="41" style="764" customWidth="1"/>
    <col min="5381" max="5382" width="6.6640625" style="764" customWidth="1"/>
    <col min="5383" max="5383" width="8.6640625" style="764" customWidth="1"/>
    <col min="5384" max="5384" width="12.33203125" style="764" customWidth="1"/>
    <col min="5385" max="5632" width="8.88671875" style="764"/>
    <col min="5633" max="5633" width="4.109375" style="764" customWidth="1"/>
    <col min="5634" max="5634" width="3" style="764" customWidth="1"/>
    <col min="5635" max="5635" width="2.6640625" style="764" customWidth="1"/>
    <col min="5636" max="5636" width="41" style="764" customWidth="1"/>
    <col min="5637" max="5638" width="6.6640625" style="764" customWidth="1"/>
    <col min="5639" max="5639" width="8.6640625" style="764" customWidth="1"/>
    <col min="5640" max="5640" width="12.33203125" style="764" customWidth="1"/>
    <col min="5641" max="5888" width="8.88671875" style="764"/>
    <col min="5889" max="5889" width="4.109375" style="764" customWidth="1"/>
    <col min="5890" max="5890" width="3" style="764" customWidth="1"/>
    <col min="5891" max="5891" width="2.6640625" style="764" customWidth="1"/>
    <col min="5892" max="5892" width="41" style="764" customWidth="1"/>
    <col min="5893" max="5894" width="6.6640625" style="764" customWidth="1"/>
    <col min="5895" max="5895" width="8.6640625" style="764" customWidth="1"/>
    <col min="5896" max="5896" width="12.33203125" style="764" customWidth="1"/>
    <col min="5897" max="6144" width="8.88671875" style="764"/>
    <col min="6145" max="6145" width="4.109375" style="764" customWidth="1"/>
    <col min="6146" max="6146" width="3" style="764" customWidth="1"/>
    <col min="6147" max="6147" width="2.6640625" style="764" customWidth="1"/>
    <col min="6148" max="6148" width="41" style="764" customWidth="1"/>
    <col min="6149" max="6150" width="6.6640625" style="764" customWidth="1"/>
    <col min="6151" max="6151" width="8.6640625" style="764" customWidth="1"/>
    <col min="6152" max="6152" width="12.33203125" style="764" customWidth="1"/>
    <col min="6153" max="6400" width="8.88671875" style="764"/>
    <col min="6401" max="6401" width="4.109375" style="764" customWidth="1"/>
    <col min="6402" max="6402" width="3" style="764" customWidth="1"/>
    <col min="6403" max="6403" width="2.6640625" style="764" customWidth="1"/>
    <col min="6404" max="6404" width="41" style="764" customWidth="1"/>
    <col min="6405" max="6406" width="6.6640625" style="764" customWidth="1"/>
    <col min="6407" max="6407" width="8.6640625" style="764" customWidth="1"/>
    <col min="6408" max="6408" width="12.33203125" style="764" customWidth="1"/>
    <col min="6409" max="6656" width="8.88671875" style="764"/>
    <col min="6657" max="6657" width="4.109375" style="764" customWidth="1"/>
    <col min="6658" max="6658" width="3" style="764" customWidth="1"/>
    <col min="6659" max="6659" width="2.6640625" style="764" customWidth="1"/>
    <col min="6660" max="6660" width="41" style="764" customWidth="1"/>
    <col min="6661" max="6662" width="6.6640625" style="764" customWidth="1"/>
    <col min="6663" max="6663" width="8.6640625" style="764" customWidth="1"/>
    <col min="6664" max="6664" width="12.33203125" style="764" customWidth="1"/>
    <col min="6665" max="6912" width="8.88671875" style="764"/>
    <col min="6913" max="6913" width="4.109375" style="764" customWidth="1"/>
    <col min="6914" max="6914" width="3" style="764" customWidth="1"/>
    <col min="6915" max="6915" width="2.6640625" style="764" customWidth="1"/>
    <col min="6916" max="6916" width="41" style="764" customWidth="1"/>
    <col min="6917" max="6918" width="6.6640625" style="764" customWidth="1"/>
    <col min="6919" max="6919" width="8.6640625" style="764" customWidth="1"/>
    <col min="6920" max="6920" width="12.33203125" style="764" customWidth="1"/>
    <col min="6921" max="7168" width="8.88671875" style="764"/>
    <col min="7169" max="7169" width="4.109375" style="764" customWidth="1"/>
    <col min="7170" max="7170" width="3" style="764" customWidth="1"/>
    <col min="7171" max="7171" width="2.6640625" style="764" customWidth="1"/>
    <col min="7172" max="7172" width="41" style="764" customWidth="1"/>
    <col min="7173" max="7174" width="6.6640625" style="764" customWidth="1"/>
    <col min="7175" max="7175" width="8.6640625" style="764" customWidth="1"/>
    <col min="7176" max="7176" width="12.33203125" style="764" customWidth="1"/>
    <col min="7177" max="7424" width="8.88671875" style="764"/>
    <col min="7425" max="7425" width="4.109375" style="764" customWidth="1"/>
    <col min="7426" max="7426" width="3" style="764" customWidth="1"/>
    <col min="7427" max="7427" width="2.6640625" style="764" customWidth="1"/>
    <col min="7428" max="7428" width="41" style="764" customWidth="1"/>
    <col min="7429" max="7430" width="6.6640625" style="764" customWidth="1"/>
    <col min="7431" max="7431" width="8.6640625" style="764" customWidth="1"/>
    <col min="7432" max="7432" width="12.33203125" style="764" customWidth="1"/>
    <col min="7433" max="7680" width="8.88671875" style="764"/>
    <col min="7681" max="7681" width="4.109375" style="764" customWidth="1"/>
    <col min="7682" max="7682" width="3" style="764" customWidth="1"/>
    <col min="7683" max="7683" width="2.6640625" style="764" customWidth="1"/>
    <col min="7684" max="7684" width="41" style="764" customWidth="1"/>
    <col min="7685" max="7686" width="6.6640625" style="764" customWidth="1"/>
    <col min="7687" max="7687" width="8.6640625" style="764" customWidth="1"/>
    <col min="7688" max="7688" width="12.33203125" style="764" customWidth="1"/>
    <col min="7689" max="7936" width="8.88671875" style="764"/>
    <col min="7937" max="7937" width="4.109375" style="764" customWidth="1"/>
    <col min="7938" max="7938" width="3" style="764" customWidth="1"/>
    <col min="7939" max="7939" width="2.6640625" style="764" customWidth="1"/>
    <col min="7940" max="7940" width="41" style="764" customWidth="1"/>
    <col min="7941" max="7942" width="6.6640625" style="764" customWidth="1"/>
    <col min="7943" max="7943" width="8.6640625" style="764" customWidth="1"/>
    <col min="7944" max="7944" width="12.33203125" style="764" customWidth="1"/>
    <col min="7945" max="8192" width="8.88671875" style="764"/>
    <col min="8193" max="8193" width="4.109375" style="764" customWidth="1"/>
    <col min="8194" max="8194" width="3" style="764" customWidth="1"/>
    <col min="8195" max="8195" width="2.6640625" style="764" customWidth="1"/>
    <col min="8196" max="8196" width="41" style="764" customWidth="1"/>
    <col min="8197" max="8198" width="6.6640625" style="764" customWidth="1"/>
    <col min="8199" max="8199" width="8.6640625" style="764" customWidth="1"/>
    <col min="8200" max="8200" width="12.33203125" style="764" customWidth="1"/>
    <col min="8201" max="8448" width="8.88671875" style="764"/>
    <col min="8449" max="8449" width="4.109375" style="764" customWidth="1"/>
    <col min="8450" max="8450" width="3" style="764" customWidth="1"/>
    <col min="8451" max="8451" width="2.6640625" style="764" customWidth="1"/>
    <col min="8452" max="8452" width="41" style="764" customWidth="1"/>
    <col min="8453" max="8454" width="6.6640625" style="764" customWidth="1"/>
    <col min="8455" max="8455" width="8.6640625" style="764" customWidth="1"/>
    <col min="8456" max="8456" width="12.33203125" style="764" customWidth="1"/>
    <col min="8457" max="8704" width="8.88671875" style="764"/>
    <col min="8705" max="8705" width="4.109375" style="764" customWidth="1"/>
    <col min="8706" max="8706" width="3" style="764" customWidth="1"/>
    <col min="8707" max="8707" width="2.6640625" style="764" customWidth="1"/>
    <col min="8708" max="8708" width="41" style="764" customWidth="1"/>
    <col min="8709" max="8710" width="6.6640625" style="764" customWidth="1"/>
    <col min="8711" max="8711" width="8.6640625" style="764" customWidth="1"/>
    <col min="8712" max="8712" width="12.33203125" style="764" customWidth="1"/>
    <col min="8713" max="8960" width="8.88671875" style="764"/>
    <col min="8961" max="8961" width="4.109375" style="764" customWidth="1"/>
    <col min="8962" max="8962" width="3" style="764" customWidth="1"/>
    <col min="8963" max="8963" width="2.6640625" style="764" customWidth="1"/>
    <col min="8964" max="8964" width="41" style="764" customWidth="1"/>
    <col min="8965" max="8966" width="6.6640625" style="764" customWidth="1"/>
    <col min="8967" max="8967" width="8.6640625" style="764" customWidth="1"/>
    <col min="8968" max="8968" width="12.33203125" style="764" customWidth="1"/>
    <col min="8969" max="9216" width="8.88671875" style="764"/>
    <col min="9217" max="9217" width="4.109375" style="764" customWidth="1"/>
    <col min="9218" max="9218" width="3" style="764" customWidth="1"/>
    <col min="9219" max="9219" width="2.6640625" style="764" customWidth="1"/>
    <col min="9220" max="9220" width="41" style="764" customWidth="1"/>
    <col min="9221" max="9222" width="6.6640625" style="764" customWidth="1"/>
    <col min="9223" max="9223" width="8.6640625" style="764" customWidth="1"/>
    <col min="9224" max="9224" width="12.33203125" style="764" customWidth="1"/>
    <col min="9225" max="9472" width="8.88671875" style="764"/>
    <col min="9473" max="9473" width="4.109375" style="764" customWidth="1"/>
    <col min="9474" max="9474" width="3" style="764" customWidth="1"/>
    <col min="9475" max="9475" width="2.6640625" style="764" customWidth="1"/>
    <col min="9476" max="9476" width="41" style="764" customWidth="1"/>
    <col min="9477" max="9478" width="6.6640625" style="764" customWidth="1"/>
    <col min="9479" max="9479" width="8.6640625" style="764" customWidth="1"/>
    <col min="9480" max="9480" width="12.33203125" style="764" customWidth="1"/>
    <col min="9481" max="9728" width="8.88671875" style="764"/>
    <col min="9729" max="9729" width="4.109375" style="764" customWidth="1"/>
    <col min="9730" max="9730" width="3" style="764" customWidth="1"/>
    <col min="9731" max="9731" width="2.6640625" style="764" customWidth="1"/>
    <col min="9732" max="9732" width="41" style="764" customWidth="1"/>
    <col min="9733" max="9734" width="6.6640625" style="764" customWidth="1"/>
    <col min="9735" max="9735" width="8.6640625" style="764" customWidth="1"/>
    <col min="9736" max="9736" width="12.33203125" style="764" customWidth="1"/>
    <col min="9737" max="9984" width="8.88671875" style="764"/>
    <col min="9985" max="9985" width="4.109375" style="764" customWidth="1"/>
    <col min="9986" max="9986" width="3" style="764" customWidth="1"/>
    <col min="9987" max="9987" width="2.6640625" style="764" customWidth="1"/>
    <col min="9988" max="9988" width="41" style="764" customWidth="1"/>
    <col min="9989" max="9990" width="6.6640625" style="764" customWidth="1"/>
    <col min="9991" max="9991" width="8.6640625" style="764" customWidth="1"/>
    <col min="9992" max="9992" width="12.33203125" style="764" customWidth="1"/>
    <col min="9993" max="10240" width="8.88671875" style="764"/>
    <col min="10241" max="10241" width="4.109375" style="764" customWidth="1"/>
    <col min="10242" max="10242" width="3" style="764" customWidth="1"/>
    <col min="10243" max="10243" width="2.6640625" style="764" customWidth="1"/>
    <col min="10244" max="10244" width="41" style="764" customWidth="1"/>
    <col min="10245" max="10246" width="6.6640625" style="764" customWidth="1"/>
    <col min="10247" max="10247" width="8.6640625" style="764" customWidth="1"/>
    <col min="10248" max="10248" width="12.33203125" style="764" customWidth="1"/>
    <col min="10249" max="10496" width="8.88671875" style="764"/>
    <col min="10497" max="10497" width="4.109375" style="764" customWidth="1"/>
    <col min="10498" max="10498" width="3" style="764" customWidth="1"/>
    <col min="10499" max="10499" width="2.6640625" style="764" customWidth="1"/>
    <col min="10500" max="10500" width="41" style="764" customWidth="1"/>
    <col min="10501" max="10502" width="6.6640625" style="764" customWidth="1"/>
    <col min="10503" max="10503" width="8.6640625" style="764" customWidth="1"/>
    <col min="10504" max="10504" width="12.33203125" style="764" customWidth="1"/>
    <col min="10505" max="10752" width="8.88671875" style="764"/>
    <col min="10753" max="10753" width="4.109375" style="764" customWidth="1"/>
    <col min="10754" max="10754" width="3" style="764" customWidth="1"/>
    <col min="10755" max="10755" width="2.6640625" style="764" customWidth="1"/>
    <col min="10756" max="10756" width="41" style="764" customWidth="1"/>
    <col min="10757" max="10758" width="6.6640625" style="764" customWidth="1"/>
    <col min="10759" max="10759" width="8.6640625" style="764" customWidth="1"/>
    <col min="10760" max="10760" width="12.33203125" style="764" customWidth="1"/>
    <col min="10761" max="11008" width="8.88671875" style="764"/>
    <col min="11009" max="11009" width="4.109375" style="764" customWidth="1"/>
    <col min="11010" max="11010" width="3" style="764" customWidth="1"/>
    <col min="11011" max="11011" width="2.6640625" style="764" customWidth="1"/>
    <col min="11012" max="11012" width="41" style="764" customWidth="1"/>
    <col min="11013" max="11014" width="6.6640625" style="764" customWidth="1"/>
    <col min="11015" max="11015" width="8.6640625" style="764" customWidth="1"/>
    <col min="11016" max="11016" width="12.33203125" style="764" customWidth="1"/>
    <col min="11017" max="11264" width="8.88671875" style="764"/>
    <col min="11265" max="11265" width="4.109375" style="764" customWidth="1"/>
    <col min="11266" max="11266" width="3" style="764" customWidth="1"/>
    <col min="11267" max="11267" width="2.6640625" style="764" customWidth="1"/>
    <col min="11268" max="11268" width="41" style="764" customWidth="1"/>
    <col min="11269" max="11270" width="6.6640625" style="764" customWidth="1"/>
    <col min="11271" max="11271" width="8.6640625" style="764" customWidth="1"/>
    <col min="11272" max="11272" width="12.33203125" style="764" customWidth="1"/>
    <col min="11273" max="11520" width="8.88671875" style="764"/>
    <col min="11521" max="11521" width="4.109375" style="764" customWidth="1"/>
    <col min="11522" max="11522" width="3" style="764" customWidth="1"/>
    <col min="11523" max="11523" width="2.6640625" style="764" customWidth="1"/>
    <col min="11524" max="11524" width="41" style="764" customWidth="1"/>
    <col min="11525" max="11526" width="6.6640625" style="764" customWidth="1"/>
    <col min="11527" max="11527" width="8.6640625" style="764" customWidth="1"/>
    <col min="11528" max="11528" width="12.33203125" style="764" customWidth="1"/>
    <col min="11529" max="11776" width="8.88671875" style="764"/>
    <col min="11777" max="11777" width="4.109375" style="764" customWidth="1"/>
    <col min="11778" max="11778" width="3" style="764" customWidth="1"/>
    <col min="11779" max="11779" width="2.6640625" style="764" customWidth="1"/>
    <col min="11780" max="11780" width="41" style="764" customWidth="1"/>
    <col min="11781" max="11782" width="6.6640625" style="764" customWidth="1"/>
    <col min="11783" max="11783" width="8.6640625" style="764" customWidth="1"/>
    <col min="11784" max="11784" width="12.33203125" style="764" customWidth="1"/>
    <col min="11785" max="12032" width="8.88671875" style="764"/>
    <col min="12033" max="12033" width="4.109375" style="764" customWidth="1"/>
    <col min="12034" max="12034" width="3" style="764" customWidth="1"/>
    <col min="12035" max="12035" width="2.6640625" style="764" customWidth="1"/>
    <col min="12036" max="12036" width="41" style="764" customWidth="1"/>
    <col min="12037" max="12038" width="6.6640625" style="764" customWidth="1"/>
    <col min="12039" max="12039" width="8.6640625" style="764" customWidth="1"/>
    <col min="12040" max="12040" width="12.33203125" style="764" customWidth="1"/>
    <col min="12041" max="12288" width="8.88671875" style="764"/>
    <col min="12289" max="12289" width="4.109375" style="764" customWidth="1"/>
    <col min="12290" max="12290" width="3" style="764" customWidth="1"/>
    <col min="12291" max="12291" width="2.6640625" style="764" customWidth="1"/>
    <col min="12292" max="12292" width="41" style="764" customWidth="1"/>
    <col min="12293" max="12294" width="6.6640625" style="764" customWidth="1"/>
    <col min="12295" max="12295" width="8.6640625" style="764" customWidth="1"/>
    <col min="12296" max="12296" width="12.33203125" style="764" customWidth="1"/>
    <col min="12297" max="12544" width="8.88671875" style="764"/>
    <col min="12545" max="12545" width="4.109375" style="764" customWidth="1"/>
    <col min="12546" max="12546" width="3" style="764" customWidth="1"/>
    <col min="12547" max="12547" width="2.6640625" style="764" customWidth="1"/>
    <col min="12548" max="12548" width="41" style="764" customWidth="1"/>
    <col min="12549" max="12550" width="6.6640625" style="764" customWidth="1"/>
    <col min="12551" max="12551" width="8.6640625" style="764" customWidth="1"/>
    <col min="12552" max="12552" width="12.33203125" style="764" customWidth="1"/>
    <col min="12553" max="12800" width="8.88671875" style="764"/>
    <col min="12801" max="12801" width="4.109375" style="764" customWidth="1"/>
    <col min="12802" max="12802" width="3" style="764" customWidth="1"/>
    <col min="12803" max="12803" width="2.6640625" style="764" customWidth="1"/>
    <col min="12804" max="12804" width="41" style="764" customWidth="1"/>
    <col min="12805" max="12806" width="6.6640625" style="764" customWidth="1"/>
    <col min="12807" max="12807" width="8.6640625" style="764" customWidth="1"/>
    <col min="12808" max="12808" width="12.33203125" style="764" customWidth="1"/>
    <col min="12809" max="13056" width="8.88671875" style="764"/>
    <col min="13057" max="13057" width="4.109375" style="764" customWidth="1"/>
    <col min="13058" max="13058" width="3" style="764" customWidth="1"/>
    <col min="13059" max="13059" width="2.6640625" style="764" customWidth="1"/>
    <col min="13060" max="13060" width="41" style="764" customWidth="1"/>
    <col min="13061" max="13062" width="6.6640625" style="764" customWidth="1"/>
    <col min="13063" max="13063" width="8.6640625" style="764" customWidth="1"/>
    <col min="13064" max="13064" width="12.33203125" style="764" customWidth="1"/>
    <col min="13065" max="13312" width="8.88671875" style="764"/>
    <col min="13313" max="13313" width="4.109375" style="764" customWidth="1"/>
    <col min="13314" max="13314" width="3" style="764" customWidth="1"/>
    <col min="13315" max="13315" width="2.6640625" style="764" customWidth="1"/>
    <col min="13316" max="13316" width="41" style="764" customWidth="1"/>
    <col min="13317" max="13318" width="6.6640625" style="764" customWidth="1"/>
    <col min="13319" max="13319" width="8.6640625" style="764" customWidth="1"/>
    <col min="13320" max="13320" width="12.33203125" style="764" customWidth="1"/>
    <col min="13321" max="13568" width="8.88671875" style="764"/>
    <col min="13569" max="13569" width="4.109375" style="764" customWidth="1"/>
    <col min="13570" max="13570" width="3" style="764" customWidth="1"/>
    <col min="13571" max="13571" width="2.6640625" style="764" customWidth="1"/>
    <col min="13572" max="13572" width="41" style="764" customWidth="1"/>
    <col min="13573" max="13574" width="6.6640625" style="764" customWidth="1"/>
    <col min="13575" max="13575" width="8.6640625" style="764" customWidth="1"/>
    <col min="13576" max="13576" width="12.33203125" style="764" customWidth="1"/>
    <col min="13577" max="13824" width="8.88671875" style="764"/>
    <col min="13825" max="13825" width="4.109375" style="764" customWidth="1"/>
    <col min="13826" max="13826" width="3" style="764" customWidth="1"/>
    <col min="13827" max="13827" width="2.6640625" style="764" customWidth="1"/>
    <col min="13828" max="13828" width="41" style="764" customWidth="1"/>
    <col min="13829" max="13830" width="6.6640625" style="764" customWidth="1"/>
    <col min="13831" max="13831" width="8.6640625" style="764" customWidth="1"/>
    <col min="13832" max="13832" width="12.33203125" style="764" customWidth="1"/>
    <col min="13833" max="14080" width="8.88671875" style="764"/>
    <col min="14081" max="14081" width="4.109375" style="764" customWidth="1"/>
    <col min="14082" max="14082" width="3" style="764" customWidth="1"/>
    <col min="14083" max="14083" width="2.6640625" style="764" customWidth="1"/>
    <col min="14084" max="14084" width="41" style="764" customWidth="1"/>
    <col min="14085" max="14086" width="6.6640625" style="764" customWidth="1"/>
    <col min="14087" max="14087" width="8.6640625" style="764" customWidth="1"/>
    <col min="14088" max="14088" width="12.33203125" style="764" customWidth="1"/>
    <col min="14089" max="14336" width="8.88671875" style="764"/>
    <col min="14337" max="14337" width="4.109375" style="764" customWidth="1"/>
    <col min="14338" max="14338" width="3" style="764" customWidth="1"/>
    <col min="14339" max="14339" width="2.6640625" style="764" customWidth="1"/>
    <col min="14340" max="14340" width="41" style="764" customWidth="1"/>
    <col min="14341" max="14342" width="6.6640625" style="764" customWidth="1"/>
    <col min="14343" max="14343" width="8.6640625" style="764" customWidth="1"/>
    <col min="14344" max="14344" width="12.33203125" style="764" customWidth="1"/>
    <col min="14345" max="14592" width="8.88671875" style="764"/>
    <col min="14593" max="14593" width="4.109375" style="764" customWidth="1"/>
    <col min="14594" max="14594" width="3" style="764" customWidth="1"/>
    <col min="14595" max="14595" width="2.6640625" style="764" customWidth="1"/>
    <col min="14596" max="14596" width="41" style="764" customWidth="1"/>
    <col min="14597" max="14598" width="6.6640625" style="764" customWidth="1"/>
    <col min="14599" max="14599" width="8.6640625" style="764" customWidth="1"/>
    <col min="14600" max="14600" width="12.33203125" style="764" customWidth="1"/>
    <col min="14601" max="14848" width="8.88671875" style="764"/>
    <col min="14849" max="14849" width="4.109375" style="764" customWidth="1"/>
    <col min="14850" max="14850" width="3" style="764" customWidth="1"/>
    <col min="14851" max="14851" width="2.6640625" style="764" customWidth="1"/>
    <col min="14852" max="14852" width="41" style="764" customWidth="1"/>
    <col min="14853" max="14854" width="6.6640625" style="764" customWidth="1"/>
    <col min="14855" max="14855" width="8.6640625" style="764" customWidth="1"/>
    <col min="14856" max="14856" width="12.33203125" style="764" customWidth="1"/>
    <col min="14857" max="15104" width="8.88671875" style="764"/>
    <col min="15105" max="15105" width="4.109375" style="764" customWidth="1"/>
    <col min="15106" max="15106" width="3" style="764" customWidth="1"/>
    <col min="15107" max="15107" width="2.6640625" style="764" customWidth="1"/>
    <col min="15108" max="15108" width="41" style="764" customWidth="1"/>
    <col min="15109" max="15110" width="6.6640625" style="764" customWidth="1"/>
    <col min="15111" max="15111" width="8.6640625" style="764" customWidth="1"/>
    <col min="15112" max="15112" width="12.33203125" style="764" customWidth="1"/>
    <col min="15113" max="15360" width="8.88671875" style="764"/>
    <col min="15361" max="15361" width="4.109375" style="764" customWidth="1"/>
    <col min="15362" max="15362" width="3" style="764" customWidth="1"/>
    <col min="15363" max="15363" width="2.6640625" style="764" customWidth="1"/>
    <col min="15364" max="15364" width="41" style="764" customWidth="1"/>
    <col min="15365" max="15366" width="6.6640625" style="764" customWidth="1"/>
    <col min="15367" max="15367" width="8.6640625" style="764" customWidth="1"/>
    <col min="15368" max="15368" width="12.33203125" style="764" customWidth="1"/>
    <col min="15369" max="15616" width="8.88671875" style="764"/>
    <col min="15617" max="15617" width="4.109375" style="764" customWidth="1"/>
    <col min="15618" max="15618" width="3" style="764" customWidth="1"/>
    <col min="15619" max="15619" width="2.6640625" style="764" customWidth="1"/>
    <col min="15620" max="15620" width="41" style="764" customWidth="1"/>
    <col min="15621" max="15622" width="6.6640625" style="764" customWidth="1"/>
    <col min="15623" max="15623" width="8.6640625" style="764" customWidth="1"/>
    <col min="15624" max="15624" width="12.33203125" style="764" customWidth="1"/>
    <col min="15625" max="15872" width="8.88671875" style="764"/>
    <col min="15873" max="15873" width="4.109375" style="764" customWidth="1"/>
    <col min="15874" max="15874" width="3" style="764" customWidth="1"/>
    <col min="15875" max="15875" width="2.6640625" style="764" customWidth="1"/>
    <col min="15876" max="15876" width="41" style="764" customWidth="1"/>
    <col min="15877" max="15878" width="6.6640625" style="764" customWidth="1"/>
    <col min="15879" max="15879" width="8.6640625" style="764" customWidth="1"/>
    <col min="15880" max="15880" width="12.33203125" style="764" customWidth="1"/>
    <col min="15881" max="16128" width="8.88671875" style="764"/>
    <col min="16129" max="16129" width="4.109375" style="764" customWidth="1"/>
    <col min="16130" max="16130" width="3" style="764" customWidth="1"/>
    <col min="16131" max="16131" width="2.6640625" style="764" customWidth="1"/>
    <col min="16132" max="16132" width="41" style="764" customWidth="1"/>
    <col min="16133" max="16134" width="6.6640625" style="764" customWidth="1"/>
    <col min="16135" max="16135" width="8.6640625" style="764" customWidth="1"/>
    <col min="16136" max="16136" width="12.33203125" style="764" customWidth="1"/>
    <col min="16137" max="16384" width="8.88671875" style="764"/>
  </cols>
  <sheetData>
    <row r="1" spans="1:8" s="30" customFormat="1" ht="32.25" customHeight="1">
      <c r="A1" s="881" t="s">
        <v>754</v>
      </c>
      <c r="B1" s="881"/>
      <c r="C1" s="881"/>
      <c r="D1" s="881"/>
      <c r="E1" s="881"/>
      <c r="F1" s="881"/>
      <c r="G1" s="881"/>
      <c r="H1" s="881"/>
    </row>
    <row r="2" spans="1:8" ht="12.75" customHeight="1">
      <c r="A2" s="874"/>
      <c r="B2" s="872"/>
      <c r="C2" s="872"/>
      <c r="D2" s="872"/>
      <c r="E2" s="872"/>
      <c r="F2" s="872"/>
      <c r="G2" s="872"/>
      <c r="H2" s="873"/>
    </row>
    <row r="3" spans="1:8" ht="27" customHeight="1">
      <c r="A3" s="882" t="s">
        <v>755</v>
      </c>
      <c r="B3" s="882"/>
      <c r="C3" s="882"/>
      <c r="D3" s="765" t="s">
        <v>756</v>
      </c>
      <c r="E3" s="765" t="s">
        <v>757</v>
      </c>
      <c r="F3" s="766" t="s">
        <v>68</v>
      </c>
      <c r="G3" s="766" t="s">
        <v>758</v>
      </c>
      <c r="H3" s="767" t="s">
        <v>759</v>
      </c>
    </row>
    <row r="4" spans="1:8" s="768" customFormat="1" ht="12.75" customHeight="1">
      <c r="A4" s="874"/>
      <c r="B4" s="872"/>
      <c r="C4" s="872"/>
      <c r="D4" s="872"/>
      <c r="E4" s="872"/>
      <c r="F4" s="872"/>
      <c r="G4" s="872"/>
      <c r="H4" s="873"/>
    </row>
    <row r="5" spans="1:8" ht="31.5" customHeight="1">
      <c r="A5" s="769" t="s">
        <v>760</v>
      </c>
      <c r="B5" s="765"/>
      <c r="C5" s="765"/>
      <c r="D5" s="770" t="s">
        <v>761</v>
      </c>
      <c r="E5" s="771"/>
      <c r="F5" s="772"/>
      <c r="G5" s="772"/>
      <c r="H5" s="773"/>
    </row>
    <row r="6" spans="1:8" s="768" customFormat="1" ht="12.75" customHeight="1">
      <c r="A6" s="874"/>
      <c r="B6" s="872"/>
      <c r="C6" s="872"/>
      <c r="D6" s="872"/>
      <c r="E6" s="872"/>
      <c r="F6" s="872"/>
      <c r="G6" s="872"/>
      <c r="H6" s="873"/>
    </row>
    <row r="7" spans="1:8" ht="31.5" customHeight="1">
      <c r="A7" s="769"/>
      <c r="B7" s="765"/>
      <c r="C7" s="765"/>
      <c r="D7" s="770" t="s">
        <v>762</v>
      </c>
      <c r="E7" s="771"/>
      <c r="F7" s="772"/>
      <c r="G7" s="772"/>
      <c r="H7" s="773"/>
    </row>
    <row r="8" spans="1:8" s="778" customFormat="1" ht="91.5" customHeight="1">
      <c r="A8" s="774"/>
      <c r="B8" s="774" t="s">
        <v>28</v>
      </c>
      <c r="C8" s="774"/>
      <c r="D8" s="775" t="s">
        <v>763</v>
      </c>
      <c r="E8" s="776" t="s">
        <v>575</v>
      </c>
      <c r="F8" s="777">
        <v>112</v>
      </c>
      <c r="G8" s="777"/>
      <c r="H8" s="777">
        <f>F8*G8</f>
        <v>0</v>
      </c>
    </row>
    <row r="9" spans="1:8" s="778" customFormat="1" ht="54" customHeight="1">
      <c r="A9" s="774"/>
      <c r="B9" s="774" t="s">
        <v>27</v>
      </c>
      <c r="C9" s="774"/>
      <c r="D9" s="779" t="s">
        <v>764</v>
      </c>
      <c r="E9" s="776" t="s">
        <v>51</v>
      </c>
      <c r="F9" s="777">
        <v>16</v>
      </c>
      <c r="G9" s="777"/>
      <c r="H9" s="777">
        <f t="shared" ref="H9:H18" si="0">G9*F9</f>
        <v>0</v>
      </c>
    </row>
    <row r="10" spans="1:8" s="778" customFormat="1" ht="42" customHeight="1">
      <c r="A10" s="774"/>
      <c r="B10" s="774" t="s">
        <v>26</v>
      </c>
      <c r="C10" s="774"/>
      <c r="D10" s="779" t="s">
        <v>765</v>
      </c>
      <c r="E10" s="776" t="s">
        <v>575</v>
      </c>
      <c r="F10" s="777">
        <v>14</v>
      </c>
      <c r="G10" s="777"/>
      <c r="H10" s="777">
        <f t="shared" si="0"/>
        <v>0</v>
      </c>
    </row>
    <row r="11" spans="1:8" s="778" customFormat="1" ht="45.75" customHeight="1">
      <c r="A11" s="774"/>
      <c r="B11" s="774" t="s">
        <v>25</v>
      </c>
      <c r="C11" s="774"/>
      <c r="D11" s="779" t="s">
        <v>766</v>
      </c>
      <c r="E11" s="776" t="s">
        <v>767</v>
      </c>
      <c r="F11" s="777">
        <v>380</v>
      </c>
      <c r="G11" s="777"/>
      <c r="H11" s="777">
        <f t="shared" si="0"/>
        <v>0</v>
      </c>
    </row>
    <row r="12" spans="1:8" s="778" customFormat="1" ht="43.5" customHeight="1">
      <c r="A12" s="774"/>
      <c r="B12" s="774" t="s">
        <v>24</v>
      </c>
      <c r="C12" s="774"/>
      <c r="D12" s="779" t="s">
        <v>768</v>
      </c>
      <c r="E12" s="776" t="s">
        <v>767</v>
      </c>
      <c r="F12" s="777">
        <v>10</v>
      </c>
      <c r="G12" s="777"/>
      <c r="H12" s="777">
        <f t="shared" si="0"/>
        <v>0</v>
      </c>
    </row>
    <row r="13" spans="1:8" s="778" customFormat="1" ht="42.75" customHeight="1">
      <c r="A13" s="774"/>
      <c r="B13" s="774" t="s">
        <v>407</v>
      </c>
      <c r="C13" s="774"/>
      <c r="D13" s="779" t="s">
        <v>769</v>
      </c>
      <c r="E13" s="776" t="s">
        <v>575</v>
      </c>
      <c r="F13" s="777">
        <v>28</v>
      </c>
      <c r="G13" s="777"/>
      <c r="H13" s="777">
        <f t="shared" si="0"/>
        <v>0</v>
      </c>
    </row>
    <row r="14" spans="1:8" s="778" customFormat="1" ht="44.25" customHeight="1">
      <c r="A14" s="774"/>
      <c r="B14" s="774" t="s">
        <v>406</v>
      </c>
      <c r="C14" s="774"/>
      <c r="D14" s="779" t="s">
        <v>770</v>
      </c>
      <c r="E14" s="776" t="s">
        <v>575</v>
      </c>
      <c r="F14" s="780">
        <v>70</v>
      </c>
      <c r="G14" s="777"/>
      <c r="H14" s="777">
        <f t="shared" si="0"/>
        <v>0</v>
      </c>
    </row>
    <row r="15" spans="1:8" s="778" customFormat="1" ht="34.5" customHeight="1">
      <c r="A15" s="774"/>
      <c r="B15" s="774" t="s">
        <v>442</v>
      </c>
      <c r="C15" s="774"/>
      <c r="D15" s="779" t="s">
        <v>771</v>
      </c>
      <c r="E15" s="776" t="s">
        <v>767</v>
      </c>
      <c r="F15" s="777">
        <v>350</v>
      </c>
      <c r="G15" s="777"/>
      <c r="H15" s="777">
        <f t="shared" si="0"/>
        <v>0</v>
      </c>
    </row>
    <row r="16" spans="1:8" s="778" customFormat="1" ht="30.75" customHeight="1">
      <c r="A16" s="774"/>
      <c r="B16" s="774" t="s">
        <v>772</v>
      </c>
      <c r="C16" s="774"/>
      <c r="D16" s="779" t="s">
        <v>773</v>
      </c>
      <c r="E16" s="776" t="s">
        <v>767</v>
      </c>
      <c r="F16" s="777">
        <v>350</v>
      </c>
      <c r="G16" s="777"/>
      <c r="H16" s="777">
        <f t="shared" si="0"/>
        <v>0</v>
      </c>
    </row>
    <row r="17" spans="1:8" s="778" customFormat="1" ht="104.25" customHeight="1">
      <c r="A17" s="774"/>
      <c r="B17" s="774" t="s">
        <v>774</v>
      </c>
      <c r="C17" s="774"/>
      <c r="D17" s="779" t="s">
        <v>775</v>
      </c>
      <c r="E17" s="776" t="s">
        <v>51</v>
      </c>
      <c r="F17" s="777">
        <v>16</v>
      </c>
      <c r="G17" s="777"/>
      <c r="H17" s="777">
        <f t="shared" si="0"/>
        <v>0</v>
      </c>
    </row>
    <row r="18" spans="1:8" s="778" customFormat="1" ht="25.5" customHeight="1">
      <c r="A18" s="774"/>
      <c r="B18" s="774" t="s">
        <v>776</v>
      </c>
      <c r="C18" s="774"/>
      <c r="D18" s="779" t="s">
        <v>777</v>
      </c>
      <c r="E18" s="776" t="s">
        <v>575</v>
      </c>
      <c r="F18" s="780">
        <v>59.76</v>
      </c>
      <c r="G18" s="777"/>
      <c r="H18" s="777">
        <f t="shared" si="0"/>
        <v>0</v>
      </c>
    </row>
    <row r="19" spans="1:8" ht="26.25" customHeight="1">
      <c r="A19" s="781"/>
      <c r="B19" s="781"/>
      <c r="C19" s="781"/>
      <c r="D19" s="782" t="s">
        <v>778</v>
      </c>
      <c r="E19" s="783"/>
      <c r="F19" s="784"/>
      <c r="G19" s="784"/>
      <c r="H19" s="785">
        <f>SUM(H8:H18)</f>
        <v>0</v>
      </c>
    </row>
    <row r="20" spans="1:8" s="768" customFormat="1" ht="13.5" customHeight="1">
      <c r="A20" s="875"/>
      <c r="B20" s="872"/>
      <c r="C20" s="872"/>
      <c r="D20" s="872"/>
      <c r="E20" s="872"/>
      <c r="F20" s="872"/>
      <c r="G20" s="872"/>
      <c r="H20" s="873"/>
    </row>
    <row r="21" spans="1:8" ht="31.5" customHeight="1">
      <c r="A21" s="769"/>
      <c r="B21" s="765"/>
      <c r="C21" s="765"/>
      <c r="D21" s="770" t="s">
        <v>779</v>
      </c>
      <c r="E21" s="771"/>
      <c r="F21" s="772"/>
      <c r="G21" s="772"/>
      <c r="H21" s="773"/>
    </row>
    <row r="22" spans="1:8" s="778" customFormat="1" ht="185.25" customHeight="1">
      <c r="A22" s="774"/>
      <c r="B22" s="774" t="s">
        <v>28</v>
      </c>
      <c r="C22" s="774"/>
      <c r="D22" s="786" t="s">
        <v>780</v>
      </c>
      <c r="E22" s="776" t="s">
        <v>735</v>
      </c>
      <c r="F22" s="777">
        <v>1</v>
      </c>
      <c r="G22" s="777"/>
      <c r="H22" s="777">
        <f>G22*F22</f>
        <v>0</v>
      </c>
    </row>
    <row r="23" spans="1:8" s="778" customFormat="1" ht="54" customHeight="1">
      <c r="A23" s="774"/>
      <c r="B23" s="774" t="s">
        <v>27</v>
      </c>
      <c r="C23" s="774"/>
      <c r="D23" s="779" t="s">
        <v>781</v>
      </c>
      <c r="E23" s="776" t="s">
        <v>767</v>
      </c>
      <c r="F23" s="777">
        <v>380</v>
      </c>
      <c r="G23" s="777"/>
      <c r="H23" s="777">
        <f t="shared" ref="H23:H29" si="1">G23*F23</f>
        <v>0</v>
      </c>
    </row>
    <row r="24" spans="1:8" s="778" customFormat="1" ht="67.5" customHeight="1">
      <c r="A24" s="774"/>
      <c r="B24" s="774" t="s">
        <v>26</v>
      </c>
      <c r="C24" s="774"/>
      <c r="D24" s="779" t="s">
        <v>782</v>
      </c>
      <c r="E24" s="776" t="s">
        <v>767</v>
      </c>
      <c r="F24" s="777">
        <v>15</v>
      </c>
      <c r="G24" s="777"/>
      <c r="H24" s="777">
        <f>G24*F24</f>
        <v>0</v>
      </c>
    </row>
    <row r="25" spans="1:8" s="778" customFormat="1" ht="31.5" customHeight="1">
      <c r="A25" s="774"/>
      <c r="B25" s="774" t="s">
        <v>25</v>
      </c>
      <c r="C25" s="774"/>
      <c r="D25" s="779" t="s">
        <v>783</v>
      </c>
      <c r="E25" s="776" t="s">
        <v>767</v>
      </c>
      <c r="F25" s="777">
        <v>350</v>
      </c>
      <c r="G25" s="777"/>
      <c r="H25" s="777">
        <f t="shared" si="1"/>
        <v>0</v>
      </c>
    </row>
    <row r="26" spans="1:8" s="778" customFormat="1" ht="96.75" customHeight="1">
      <c r="A26" s="774"/>
      <c r="B26" s="774" t="s">
        <v>24</v>
      </c>
      <c r="C26" s="774"/>
      <c r="D26" s="779" t="s">
        <v>784</v>
      </c>
      <c r="E26" s="776" t="s">
        <v>51</v>
      </c>
      <c r="F26" s="777">
        <v>16</v>
      </c>
      <c r="G26" s="777"/>
      <c r="H26" s="777">
        <f t="shared" si="1"/>
        <v>0</v>
      </c>
    </row>
    <row r="27" spans="1:8" s="778" customFormat="1" ht="131.25" customHeight="1">
      <c r="A27" s="774"/>
      <c r="B27" s="774" t="s">
        <v>407</v>
      </c>
      <c r="C27" s="774"/>
      <c r="D27" s="779" t="s">
        <v>785</v>
      </c>
      <c r="E27" s="776" t="s">
        <v>51</v>
      </c>
      <c r="F27" s="777">
        <v>16</v>
      </c>
      <c r="G27" s="787"/>
      <c r="H27" s="777">
        <f t="shared" si="1"/>
        <v>0</v>
      </c>
    </row>
    <row r="28" spans="1:8" s="778" customFormat="1" ht="120" customHeight="1">
      <c r="A28" s="774"/>
      <c r="B28" s="774" t="s">
        <v>406</v>
      </c>
      <c r="C28" s="774"/>
      <c r="D28" s="786" t="s">
        <v>786</v>
      </c>
      <c r="E28" s="776" t="s">
        <v>51</v>
      </c>
      <c r="F28" s="777">
        <v>16</v>
      </c>
      <c r="G28" s="787"/>
      <c r="H28" s="777">
        <f t="shared" si="1"/>
        <v>0</v>
      </c>
    </row>
    <row r="29" spans="1:8" s="778" customFormat="1" ht="59.25" customHeight="1">
      <c r="A29" s="774"/>
      <c r="B29" s="774" t="s">
        <v>442</v>
      </c>
      <c r="C29" s="774"/>
      <c r="D29" s="779" t="s">
        <v>787</v>
      </c>
      <c r="E29" s="776" t="s">
        <v>51</v>
      </c>
      <c r="F29" s="777">
        <v>16</v>
      </c>
      <c r="G29" s="787"/>
      <c r="H29" s="777">
        <f t="shared" si="1"/>
        <v>0</v>
      </c>
    </row>
    <row r="30" spans="1:8" s="778" customFormat="1" ht="30" customHeight="1">
      <c r="A30" s="774"/>
      <c r="B30" s="774" t="s">
        <v>772</v>
      </c>
      <c r="C30" s="774"/>
      <c r="D30" s="779" t="s">
        <v>788</v>
      </c>
      <c r="E30" s="776" t="s">
        <v>51</v>
      </c>
      <c r="F30" s="777">
        <v>16</v>
      </c>
      <c r="G30" s="787"/>
      <c r="H30" s="777">
        <f>G30*F30</f>
        <v>0</v>
      </c>
    </row>
    <row r="31" spans="1:8" ht="30.75" customHeight="1">
      <c r="A31" s="781"/>
      <c r="B31" s="781"/>
      <c r="C31" s="781"/>
      <c r="D31" s="782" t="s">
        <v>789</v>
      </c>
      <c r="E31" s="783"/>
      <c r="F31" s="784"/>
      <c r="G31" s="784"/>
      <c r="H31" s="785">
        <f>SUM(H22:H30)</f>
        <v>0</v>
      </c>
    </row>
    <row r="32" spans="1:8" s="788" customFormat="1" ht="15" customHeight="1">
      <c r="A32" s="871"/>
      <c r="B32" s="872"/>
      <c r="C32" s="872"/>
      <c r="D32" s="872"/>
      <c r="E32" s="872"/>
      <c r="F32" s="872"/>
      <c r="G32" s="872"/>
      <c r="H32" s="873"/>
    </row>
    <row r="33" spans="1:15" ht="26.25" customHeight="1">
      <c r="A33" s="781"/>
      <c r="B33" s="781"/>
      <c r="C33" s="781"/>
      <c r="D33" s="782" t="s">
        <v>790</v>
      </c>
      <c r="E33" s="783"/>
      <c r="F33" s="784"/>
      <c r="G33" s="784"/>
      <c r="H33" s="785">
        <f>H31+H19</f>
        <v>0</v>
      </c>
    </row>
    <row r="34" spans="1:15" s="788" customFormat="1" ht="15" customHeight="1">
      <c r="A34" s="871"/>
      <c r="B34" s="872"/>
      <c r="C34" s="872"/>
      <c r="D34" s="872"/>
      <c r="E34" s="872"/>
      <c r="F34" s="872"/>
      <c r="G34" s="872"/>
      <c r="H34" s="873"/>
    </row>
    <row r="35" spans="1:15" s="778" customFormat="1" ht="31.5" customHeight="1">
      <c r="A35" s="789" t="s">
        <v>791</v>
      </c>
      <c r="B35" s="790"/>
      <c r="C35" s="790"/>
      <c r="D35" s="791" t="s">
        <v>792</v>
      </c>
      <c r="E35" s="792"/>
      <c r="F35" s="793"/>
      <c r="G35" s="794"/>
      <c r="H35" s="794"/>
    </row>
    <row r="36" spans="1:15" s="768" customFormat="1" ht="12.75" customHeight="1">
      <c r="A36" s="874"/>
      <c r="B36" s="872"/>
      <c r="C36" s="872"/>
      <c r="D36" s="872"/>
      <c r="E36" s="872"/>
      <c r="F36" s="872"/>
      <c r="G36" s="872"/>
      <c r="H36" s="873"/>
    </row>
    <row r="37" spans="1:15" ht="31.5" customHeight="1">
      <c r="A37" s="769"/>
      <c r="B37" s="765"/>
      <c r="C37" s="765"/>
      <c r="D37" s="770" t="s">
        <v>793</v>
      </c>
      <c r="E37" s="771"/>
      <c r="F37" s="772"/>
      <c r="G37" s="772"/>
      <c r="H37" s="773"/>
    </row>
    <row r="38" spans="1:15" s="779" customFormat="1" ht="30.75" customHeight="1">
      <c r="A38" s="774"/>
      <c r="B38" s="774" t="s">
        <v>28</v>
      </c>
      <c r="C38" s="774"/>
      <c r="D38" s="779" t="s">
        <v>794</v>
      </c>
      <c r="E38" s="776"/>
      <c r="F38" s="780"/>
      <c r="G38" s="777"/>
      <c r="H38" s="777"/>
      <c r="I38" s="795"/>
      <c r="J38" s="796"/>
      <c r="K38" s="796"/>
      <c r="L38" s="796"/>
      <c r="M38" s="796"/>
      <c r="N38" s="796"/>
      <c r="O38" s="797"/>
    </row>
    <row r="39" spans="1:15" s="779" customFormat="1" ht="15" customHeight="1">
      <c r="A39" s="774"/>
      <c r="B39" s="774"/>
      <c r="C39" s="774" t="s">
        <v>795</v>
      </c>
      <c r="D39" s="779" t="s">
        <v>796</v>
      </c>
      <c r="E39" s="776" t="s">
        <v>575</v>
      </c>
      <c r="F39" s="780">
        <v>16</v>
      </c>
      <c r="G39" s="777"/>
      <c r="H39" s="798">
        <f t="shared" ref="H39:H45" si="2">G39*F39</f>
        <v>0</v>
      </c>
      <c r="I39" s="795"/>
      <c r="J39" s="796"/>
      <c r="K39" s="796"/>
      <c r="L39" s="796"/>
      <c r="M39" s="796"/>
      <c r="N39" s="796"/>
      <c r="O39" s="797"/>
    </row>
    <row r="40" spans="1:15" s="779" customFormat="1" ht="39" customHeight="1">
      <c r="A40" s="774"/>
      <c r="B40" s="774" t="s">
        <v>27</v>
      </c>
      <c r="C40" s="774"/>
      <c r="D40" s="779" t="s">
        <v>797</v>
      </c>
      <c r="E40" s="776" t="s">
        <v>575</v>
      </c>
      <c r="F40" s="780">
        <v>4</v>
      </c>
      <c r="G40" s="777"/>
      <c r="H40" s="798">
        <f t="shared" si="2"/>
        <v>0</v>
      </c>
      <c r="I40" s="795"/>
      <c r="J40" s="796"/>
      <c r="K40" s="796"/>
      <c r="L40" s="796"/>
      <c r="M40" s="796"/>
      <c r="N40" s="796"/>
      <c r="O40" s="797"/>
    </row>
    <row r="41" spans="1:15" s="779" customFormat="1" ht="40.5" customHeight="1">
      <c r="A41" s="774"/>
      <c r="B41" s="774" t="s">
        <v>26</v>
      </c>
      <c r="C41" s="774"/>
      <c r="D41" s="779" t="s">
        <v>798</v>
      </c>
      <c r="E41" s="776" t="s">
        <v>767</v>
      </c>
      <c r="F41" s="780">
        <v>50</v>
      </c>
      <c r="G41" s="777"/>
      <c r="H41" s="798">
        <f t="shared" si="2"/>
        <v>0</v>
      </c>
      <c r="I41" s="795"/>
      <c r="J41" s="796"/>
      <c r="K41" s="796"/>
      <c r="L41" s="796"/>
      <c r="M41" s="796"/>
      <c r="N41" s="796"/>
      <c r="O41" s="797"/>
    </row>
    <row r="42" spans="1:15" s="778" customFormat="1" ht="26.25" customHeight="1">
      <c r="A42" s="774"/>
      <c r="B42" s="774" t="s">
        <v>25</v>
      </c>
      <c r="C42" s="774"/>
      <c r="D42" s="779" t="s">
        <v>799</v>
      </c>
      <c r="E42" s="776" t="s">
        <v>767</v>
      </c>
      <c r="F42" s="777">
        <v>50</v>
      </c>
      <c r="G42" s="777"/>
      <c r="H42" s="777">
        <f t="shared" si="2"/>
        <v>0</v>
      </c>
    </row>
    <row r="43" spans="1:15" s="779" customFormat="1" ht="43.5" customHeight="1">
      <c r="A43" s="774"/>
      <c r="B43" s="774" t="s">
        <v>24</v>
      </c>
      <c r="C43" s="774"/>
      <c r="D43" s="779" t="s">
        <v>800</v>
      </c>
      <c r="E43" s="776" t="s">
        <v>767</v>
      </c>
      <c r="F43" s="787">
        <v>50</v>
      </c>
      <c r="G43" s="777"/>
      <c r="H43" s="777">
        <f t="shared" si="2"/>
        <v>0</v>
      </c>
      <c r="I43" s="795"/>
      <c r="J43" s="796"/>
      <c r="K43" s="796"/>
      <c r="L43" s="796"/>
      <c r="M43" s="796"/>
      <c r="N43" s="796"/>
      <c r="O43" s="797"/>
    </row>
    <row r="44" spans="1:15" s="779" customFormat="1" ht="43.5" customHeight="1">
      <c r="A44" s="774"/>
      <c r="B44" s="774" t="s">
        <v>407</v>
      </c>
      <c r="C44" s="774"/>
      <c r="D44" s="779" t="s">
        <v>801</v>
      </c>
      <c r="E44" s="776" t="s">
        <v>767</v>
      </c>
      <c r="F44" s="777">
        <v>50</v>
      </c>
      <c r="G44" s="777"/>
      <c r="H44" s="777">
        <f t="shared" si="2"/>
        <v>0</v>
      </c>
      <c r="I44" s="795"/>
      <c r="J44" s="796"/>
      <c r="K44" s="796"/>
      <c r="L44" s="796"/>
      <c r="M44" s="796"/>
      <c r="N44" s="796"/>
      <c r="O44" s="797"/>
    </row>
    <row r="45" spans="1:15" s="802" customFormat="1" ht="45.75" customHeight="1">
      <c r="A45" s="799"/>
      <c r="B45" s="765" t="s">
        <v>406</v>
      </c>
      <c r="C45" s="765"/>
      <c r="D45" s="800" t="s">
        <v>802</v>
      </c>
      <c r="E45" s="771" t="s">
        <v>575</v>
      </c>
      <c r="F45" s="772">
        <v>12</v>
      </c>
      <c r="G45" s="772"/>
      <c r="H45" s="772">
        <f t="shared" si="2"/>
        <v>0</v>
      </c>
      <c r="I45" s="801"/>
    </row>
    <row r="46" spans="1:15" s="779" customFormat="1" ht="18.75" customHeight="1">
      <c r="A46" s="774"/>
      <c r="B46" s="774" t="s">
        <v>442</v>
      </c>
      <c r="C46" s="774"/>
      <c r="D46" s="779" t="s">
        <v>777</v>
      </c>
      <c r="E46" s="776" t="s">
        <v>575</v>
      </c>
      <c r="F46" s="780">
        <v>4</v>
      </c>
      <c r="G46" s="777"/>
      <c r="H46" s="798">
        <f>G46*F46</f>
        <v>0</v>
      </c>
      <c r="I46" s="796"/>
      <c r="J46" s="796"/>
      <c r="K46" s="796"/>
      <c r="L46" s="796"/>
      <c r="M46" s="796"/>
      <c r="N46" s="796"/>
      <c r="O46" s="797"/>
    </row>
    <row r="47" spans="1:15" s="800" customFormat="1" ht="26.25" customHeight="1">
      <c r="A47" s="781"/>
      <c r="B47" s="781"/>
      <c r="C47" s="781"/>
      <c r="D47" s="782" t="s">
        <v>803</v>
      </c>
      <c r="E47" s="783"/>
      <c r="F47" s="784"/>
      <c r="G47" s="784"/>
      <c r="H47" s="785">
        <f>SUM(H38:H46)</f>
        <v>0</v>
      </c>
      <c r="I47" s="803"/>
      <c r="J47" s="768"/>
      <c r="K47" s="768"/>
      <c r="L47" s="768"/>
      <c r="M47" s="768"/>
      <c r="N47" s="768"/>
      <c r="O47" s="804"/>
    </row>
    <row r="48" spans="1:15" s="768" customFormat="1" ht="12.75" customHeight="1">
      <c r="A48" s="874"/>
      <c r="B48" s="872"/>
      <c r="C48" s="872"/>
      <c r="D48" s="872"/>
      <c r="E48" s="872"/>
      <c r="F48" s="872"/>
      <c r="G48" s="872"/>
      <c r="H48" s="873"/>
    </row>
    <row r="49" spans="1:15" ht="31.5" customHeight="1">
      <c r="A49" s="769"/>
      <c r="B49" s="765"/>
      <c r="C49" s="765"/>
      <c r="D49" s="770" t="s">
        <v>804</v>
      </c>
      <c r="E49" s="771"/>
      <c r="F49" s="772"/>
      <c r="G49" s="772"/>
      <c r="H49" s="773"/>
    </row>
    <row r="50" spans="1:15" s="779" customFormat="1" ht="30.75" customHeight="1">
      <c r="A50" s="774"/>
      <c r="B50" s="774" t="s">
        <v>28</v>
      </c>
      <c r="C50" s="774"/>
      <c r="D50" s="779" t="s">
        <v>794</v>
      </c>
      <c r="E50" s="776"/>
      <c r="F50" s="780"/>
      <c r="G50" s="777"/>
      <c r="H50" s="777"/>
      <c r="I50" s="795"/>
      <c r="J50" s="796"/>
      <c r="K50" s="796"/>
      <c r="L50" s="796"/>
      <c r="M50" s="796"/>
      <c r="N50" s="796"/>
      <c r="O50" s="797"/>
    </row>
    <row r="51" spans="1:15" s="779" customFormat="1" ht="15" customHeight="1">
      <c r="A51" s="774"/>
      <c r="B51" s="774"/>
      <c r="C51" s="774" t="s">
        <v>795</v>
      </c>
      <c r="D51" s="779" t="s">
        <v>805</v>
      </c>
      <c r="E51" s="776" t="s">
        <v>575</v>
      </c>
      <c r="F51" s="780">
        <v>64</v>
      </c>
      <c r="G51" s="777"/>
      <c r="H51" s="798">
        <f>G51*F51</f>
        <v>0</v>
      </c>
      <c r="I51" s="795"/>
      <c r="J51" s="796"/>
      <c r="K51" s="796"/>
      <c r="L51" s="796"/>
      <c r="M51" s="796"/>
      <c r="N51" s="796"/>
      <c r="O51" s="797"/>
    </row>
    <row r="52" spans="1:15" s="779" customFormat="1" ht="40.5" customHeight="1">
      <c r="A52" s="774"/>
      <c r="B52" s="774" t="s">
        <v>27</v>
      </c>
      <c r="C52" s="774"/>
      <c r="D52" s="779" t="s">
        <v>806</v>
      </c>
      <c r="E52" s="776"/>
      <c r="F52" s="780"/>
      <c r="G52" s="777"/>
      <c r="H52" s="777"/>
      <c r="I52" s="795"/>
      <c r="J52" s="796"/>
      <c r="K52" s="796"/>
      <c r="L52" s="796"/>
      <c r="M52" s="796"/>
      <c r="N52" s="796"/>
      <c r="O52" s="797"/>
    </row>
    <row r="53" spans="1:15" s="779" customFormat="1" ht="15" customHeight="1">
      <c r="A53" s="774"/>
      <c r="B53" s="774"/>
      <c r="C53" s="774" t="s">
        <v>795</v>
      </c>
      <c r="D53" s="779" t="s">
        <v>807</v>
      </c>
      <c r="E53" s="776" t="s">
        <v>575</v>
      </c>
      <c r="F53" s="780">
        <v>72</v>
      </c>
      <c r="G53" s="777"/>
      <c r="H53" s="798">
        <f t="shared" ref="H53:H61" si="3">G53*F53</f>
        <v>0</v>
      </c>
      <c r="I53" s="795"/>
      <c r="J53" s="796"/>
      <c r="K53" s="796"/>
      <c r="L53" s="796"/>
      <c r="M53" s="796"/>
      <c r="N53" s="796"/>
      <c r="O53" s="797"/>
    </row>
    <row r="54" spans="1:15" s="779" customFormat="1" ht="33.75" customHeight="1">
      <c r="A54" s="774"/>
      <c r="B54" s="774" t="s">
        <v>26</v>
      </c>
      <c r="C54" s="774"/>
      <c r="D54" s="779" t="s">
        <v>808</v>
      </c>
      <c r="E54" s="776" t="s">
        <v>575</v>
      </c>
      <c r="F54" s="780">
        <v>9</v>
      </c>
      <c r="G54" s="777"/>
      <c r="H54" s="798">
        <f t="shared" si="3"/>
        <v>0</v>
      </c>
      <c r="I54" s="795"/>
      <c r="J54" s="796"/>
      <c r="K54" s="796"/>
      <c r="L54" s="796"/>
      <c r="M54" s="796"/>
      <c r="N54" s="796"/>
      <c r="O54" s="797"/>
    </row>
    <row r="55" spans="1:15" s="779" customFormat="1" ht="33" customHeight="1">
      <c r="A55" s="774"/>
      <c r="B55" s="774" t="s">
        <v>25</v>
      </c>
      <c r="C55" s="774"/>
      <c r="D55" s="779" t="s">
        <v>809</v>
      </c>
      <c r="E55" s="776" t="s">
        <v>767</v>
      </c>
      <c r="F55" s="780">
        <v>250</v>
      </c>
      <c r="G55" s="777"/>
      <c r="H55" s="798">
        <f t="shared" si="3"/>
        <v>0</v>
      </c>
      <c r="I55" s="795"/>
      <c r="J55" s="796"/>
      <c r="K55" s="796"/>
      <c r="L55" s="796"/>
      <c r="M55" s="796"/>
      <c r="N55" s="796"/>
      <c r="O55" s="797"/>
    </row>
    <row r="56" spans="1:15" s="779" customFormat="1" ht="39" customHeight="1">
      <c r="A56" s="774"/>
      <c r="B56" s="774" t="s">
        <v>24</v>
      </c>
      <c r="C56" s="774"/>
      <c r="D56" s="779" t="s">
        <v>810</v>
      </c>
      <c r="E56" s="776" t="s">
        <v>811</v>
      </c>
      <c r="F56" s="780">
        <v>2</v>
      </c>
      <c r="G56" s="777"/>
      <c r="H56" s="798">
        <f t="shared" si="3"/>
        <v>0</v>
      </c>
      <c r="I56" s="795"/>
      <c r="J56" s="796"/>
      <c r="K56" s="796"/>
      <c r="L56" s="796"/>
      <c r="M56" s="796"/>
      <c r="N56" s="796"/>
      <c r="O56" s="797"/>
    </row>
    <row r="57" spans="1:15" s="779" customFormat="1" ht="39" customHeight="1">
      <c r="A57" s="774"/>
      <c r="B57" s="774" t="s">
        <v>407</v>
      </c>
      <c r="C57" s="774"/>
      <c r="D57" s="779" t="s">
        <v>812</v>
      </c>
      <c r="E57" s="776" t="s">
        <v>811</v>
      </c>
      <c r="F57" s="780">
        <v>2</v>
      </c>
      <c r="G57" s="777"/>
      <c r="H57" s="798">
        <f t="shared" si="3"/>
        <v>0</v>
      </c>
      <c r="I57" s="795"/>
      <c r="J57" s="796"/>
      <c r="K57" s="796"/>
      <c r="L57" s="796"/>
      <c r="M57" s="796"/>
      <c r="N57" s="796"/>
      <c r="O57" s="797"/>
    </row>
    <row r="58" spans="1:15" s="779" customFormat="1" ht="33" customHeight="1">
      <c r="A58" s="774"/>
      <c r="B58" s="774" t="s">
        <v>406</v>
      </c>
      <c r="C58" s="774"/>
      <c r="D58" s="779" t="s">
        <v>813</v>
      </c>
      <c r="E58" s="776" t="s">
        <v>767</v>
      </c>
      <c r="F58" s="780">
        <v>135</v>
      </c>
      <c r="G58" s="777"/>
      <c r="H58" s="798">
        <f t="shared" si="3"/>
        <v>0</v>
      </c>
      <c r="I58" s="795"/>
      <c r="J58" s="796"/>
      <c r="K58" s="796"/>
      <c r="L58" s="796"/>
      <c r="M58" s="796"/>
      <c r="N58" s="796"/>
      <c r="O58" s="797"/>
    </row>
    <row r="59" spans="1:15" s="779" customFormat="1" ht="39" customHeight="1">
      <c r="A59" s="774"/>
      <c r="B59" s="774" t="s">
        <v>442</v>
      </c>
      <c r="C59" s="774"/>
      <c r="D59" s="779" t="s">
        <v>814</v>
      </c>
      <c r="E59" s="776" t="s">
        <v>575</v>
      </c>
      <c r="F59" s="780">
        <v>18</v>
      </c>
      <c r="G59" s="777"/>
      <c r="H59" s="798">
        <f t="shared" si="3"/>
        <v>0</v>
      </c>
      <c r="I59" s="795"/>
      <c r="J59" s="796"/>
      <c r="K59" s="796"/>
      <c r="L59" s="796"/>
      <c r="M59" s="796"/>
      <c r="N59" s="796"/>
      <c r="O59" s="797"/>
    </row>
    <row r="60" spans="1:15" s="802" customFormat="1" ht="45.75" customHeight="1">
      <c r="A60" s="799"/>
      <c r="B60" s="765" t="s">
        <v>772</v>
      </c>
      <c r="C60" s="765"/>
      <c r="D60" s="800" t="s">
        <v>802</v>
      </c>
      <c r="E60" s="771" t="s">
        <v>575</v>
      </c>
      <c r="F60" s="772">
        <v>45</v>
      </c>
      <c r="G60" s="772"/>
      <c r="H60" s="772">
        <f t="shared" si="3"/>
        <v>0</v>
      </c>
      <c r="I60" s="801"/>
    </row>
    <row r="61" spans="1:15" s="779" customFormat="1" ht="18.75" customHeight="1">
      <c r="A61" s="774"/>
      <c r="B61" s="774" t="s">
        <v>774</v>
      </c>
      <c r="C61" s="774"/>
      <c r="D61" s="779" t="s">
        <v>777</v>
      </c>
      <c r="E61" s="776" t="s">
        <v>575</v>
      </c>
      <c r="F61" s="780">
        <v>27</v>
      </c>
      <c r="G61" s="777"/>
      <c r="H61" s="798">
        <f t="shared" si="3"/>
        <v>0</v>
      </c>
      <c r="I61" s="796"/>
      <c r="J61" s="796"/>
      <c r="K61" s="796"/>
      <c r="L61" s="796"/>
      <c r="M61" s="796"/>
      <c r="N61" s="796"/>
      <c r="O61" s="797"/>
    </row>
    <row r="62" spans="1:15" s="800" customFormat="1" ht="26.25" customHeight="1">
      <c r="A62" s="781"/>
      <c r="B62" s="781"/>
      <c r="C62" s="781"/>
      <c r="D62" s="782" t="s">
        <v>815</v>
      </c>
      <c r="E62" s="783"/>
      <c r="F62" s="784"/>
      <c r="G62" s="784"/>
      <c r="H62" s="785">
        <f>SUM(H50:H61)</f>
        <v>0</v>
      </c>
      <c r="I62" s="803"/>
      <c r="J62" s="768"/>
      <c r="K62" s="768"/>
      <c r="L62" s="768"/>
      <c r="M62" s="768"/>
      <c r="N62" s="768"/>
      <c r="O62" s="804"/>
    </row>
    <row r="63" spans="1:15" s="768" customFormat="1" ht="13.5" customHeight="1">
      <c r="A63" s="875"/>
      <c r="B63" s="872"/>
      <c r="C63" s="872"/>
      <c r="D63" s="872"/>
      <c r="E63" s="872"/>
      <c r="F63" s="872"/>
      <c r="G63" s="872"/>
      <c r="H63" s="873"/>
    </row>
    <row r="64" spans="1:15" s="800" customFormat="1" ht="26.25" customHeight="1">
      <c r="A64" s="781"/>
      <c r="B64" s="781"/>
      <c r="C64" s="781"/>
      <c r="D64" s="782" t="s">
        <v>816</v>
      </c>
      <c r="E64" s="783"/>
      <c r="F64" s="784"/>
      <c r="G64" s="784"/>
      <c r="H64" s="785">
        <f>H62+H47</f>
        <v>0</v>
      </c>
      <c r="I64" s="803"/>
      <c r="J64" s="768"/>
      <c r="K64" s="768"/>
      <c r="L64" s="768"/>
      <c r="M64" s="768"/>
      <c r="N64" s="768"/>
      <c r="O64" s="804"/>
    </row>
    <row r="65" spans="1:15" s="778" customFormat="1" ht="13.5" customHeight="1">
      <c r="A65" s="876"/>
      <c r="B65" s="872"/>
      <c r="C65" s="872"/>
      <c r="D65" s="872"/>
      <c r="E65" s="872"/>
      <c r="F65" s="872"/>
      <c r="G65" s="872"/>
      <c r="H65" s="873"/>
    </row>
    <row r="66" spans="1:15" s="778" customFormat="1" ht="31.5" customHeight="1">
      <c r="A66" s="790" t="s">
        <v>817</v>
      </c>
      <c r="B66" s="790"/>
      <c r="C66" s="790"/>
      <c r="D66" s="791" t="s">
        <v>818</v>
      </c>
      <c r="E66" s="792"/>
      <c r="F66" s="793"/>
      <c r="G66" s="794"/>
      <c r="H66" s="794"/>
    </row>
    <row r="67" spans="1:15" s="779" customFormat="1" ht="30.75" customHeight="1">
      <c r="A67" s="774"/>
      <c r="B67" s="774" t="s">
        <v>28</v>
      </c>
      <c r="C67" s="774"/>
      <c r="D67" s="779" t="s">
        <v>819</v>
      </c>
      <c r="E67" s="776"/>
      <c r="F67" s="780"/>
      <c r="G67" s="777"/>
      <c r="H67" s="777"/>
      <c r="I67" s="795"/>
      <c r="J67" s="796"/>
      <c r="K67" s="796"/>
      <c r="L67" s="796"/>
      <c r="M67" s="796"/>
      <c r="N67" s="796"/>
      <c r="O67" s="797"/>
    </row>
    <row r="68" spans="1:15" s="779" customFormat="1" ht="15" customHeight="1">
      <c r="A68" s="774"/>
      <c r="B68" s="774"/>
      <c r="C68" s="774" t="s">
        <v>795</v>
      </c>
      <c r="D68" s="779" t="s">
        <v>820</v>
      </c>
      <c r="E68" s="776" t="s">
        <v>575</v>
      </c>
      <c r="F68" s="780">
        <v>80</v>
      </c>
      <c r="G68" s="777"/>
      <c r="H68" s="798">
        <f t="shared" ref="H68:H79" si="4">G68*F68</f>
        <v>0</v>
      </c>
      <c r="I68" s="795"/>
      <c r="J68" s="796"/>
      <c r="K68" s="796"/>
      <c r="L68" s="796"/>
      <c r="M68" s="796"/>
      <c r="N68" s="796"/>
      <c r="O68" s="797"/>
    </row>
    <row r="69" spans="1:15" s="779" customFormat="1" ht="20.25" customHeight="1">
      <c r="A69" s="774"/>
      <c r="B69" s="774" t="s">
        <v>27</v>
      </c>
      <c r="C69" s="774"/>
      <c r="D69" s="779" t="s">
        <v>821</v>
      </c>
      <c r="E69" s="776" t="s">
        <v>767</v>
      </c>
      <c r="F69" s="780">
        <v>30</v>
      </c>
      <c r="G69" s="777"/>
      <c r="H69" s="798">
        <f>G69*F69</f>
        <v>0</v>
      </c>
      <c r="I69" s="795"/>
      <c r="J69" s="796"/>
      <c r="K69" s="796"/>
      <c r="L69" s="796"/>
      <c r="M69" s="796"/>
      <c r="N69" s="796"/>
      <c r="O69" s="797"/>
    </row>
    <row r="70" spans="1:15" s="779" customFormat="1" ht="39" customHeight="1">
      <c r="A70" s="774"/>
      <c r="B70" s="774" t="s">
        <v>26</v>
      </c>
      <c r="C70" s="774"/>
      <c r="D70" s="779" t="s">
        <v>797</v>
      </c>
      <c r="E70" s="776" t="s">
        <v>575</v>
      </c>
      <c r="F70" s="780">
        <v>20</v>
      </c>
      <c r="G70" s="777"/>
      <c r="H70" s="798">
        <f t="shared" si="4"/>
        <v>0</v>
      </c>
      <c r="I70" s="795"/>
      <c r="J70" s="796"/>
      <c r="K70" s="796"/>
      <c r="L70" s="796"/>
      <c r="M70" s="796"/>
      <c r="N70" s="796"/>
      <c r="O70" s="797"/>
    </row>
    <row r="71" spans="1:15" s="779" customFormat="1" ht="40.5" customHeight="1">
      <c r="A71" s="774"/>
      <c r="B71" s="774" t="s">
        <v>25</v>
      </c>
      <c r="C71" s="774"/>
      <c r="D71" s="779" t="s">
        <v>798</v>
      </c>
      <c r="E71" s="776" t="s">
        <v>767</v>
      </c>
      <c r="F71" s="780">
        <v>250</v>
      </c>
      <c r="G71" s="777"/>
      <c r="H71" s="798">
        <f t="shared" si="4"/>
        <v>0</v>
      </c>
      <c r="I71" s="795"/>
      <c r="J71" s="796"/>
      <c r="K71" s="796"/>
      <c r="L71" s="796"/>
      <c r="M71" s="796"/>
      <c r="N71" s="796"/>
      <c r="O71" s="797"/>
    </row>
    <row r="72" spans="1:15" s="778" customFormat="1" ht="26.25" customHeight="1">
      <c r="A72" s="774"/>
      <c r="B72" s="774" t="s">
        <v>24</v>
      </c>
      <c r="C72" s="774"/>
      <c r="D72" s="779" t="s">
        <v>799</v>
      </c>
      <c r="E72" s="776" t="s">
        <v>767</v>
      </c>
      <c r="F72" s="777">
        <v>250</v>
      </c>
      <c r="G72" s="777"/>
      <c r="H72" s="777">
        <f>G72*F72</f>
        <v>0</v>
      </c>
    </row>
    <row r="73" spans="1:15" s="779" customFormat="1" ht="43.5" customHeight="1">
      <c r="A73" s="774"/>
      <c r="B73" s="774" t="s">
        <v>407</v>
      </c>
      <c r="C73" s="774"/>
      <c r="D73" s="779" t="s">
        <v>822</v>
      </c>
      <c r="E73" s="776" t="s">
        <v>767</v>
      </c>
      <c r="F73" s="787">
        <v>250</v>
      </c>
      <c r="G73" s="777"/>
      <c r="H73" s="777">
        <f t="shared" si="4"/>
        <v>0</v>
      </c>
      <c r="I73" s="795"/>
      <c r="J73" s="796"/>
      <c r="K73" s="796"/>
      <c r="L73" s="796"/>
      <c r="M73" s="796"/>
      <c r="N73" s="796"/>
      <c r="O73" s="797"/>
    </row>
    <row r="74" spans="1:15" s="779" customFormat="1" ht="43.5" customHeight="1">
      <c r="A74" s="774"/>
      <c r="B74" s="774" t="s">
        <v>406</v>
      </c>
      <c r="C74" s="774"/>
      <c r="D74" s="779" t="s">
        <v>801</v>
      </c>
      <c r="E74" s="776" t="s">
        <v>767</v>
      </c>
      <c r="F74" s="777">
        <v>250</v>
      </c>
      <c r="G74" s="777"/>
      <c r="H74" s="777">
        <f>G74*F74</f>
        <v>0</v>
      </c>
      <c r="I74" s="795"/>
      <c r="J74" s="796"/>
      <c r="K74" s="796"/>
      <c r="L74" s="796"/>
      <c r="M74" s="796"/>
      <c r="N74" s="796"/>
      <c r="O74" s="797"/>
    </row>
    <row r="75" spans="1:15" s="800" customFormat="1" ht="30" customHeight="1">
      <c r="A75" s="799"/>
      <c r="B75" s="765" t="s">
        <v>442</v>
      </c>
      <c r="C75" s="765"/>
      <c r="D75" s="800" t="s">
        <v>823</v>
      </c>
      <c r="E75" s="771" t="s">
        <v>767</v>
      </c>
      <c r="F75" s="772">
        <v>50</v>
      </c>
      <c r="G75" s="772"/>
      <c r="H75" s="772">
        <f>G75*F75</f>
        <v>0</v>
      </c>
      <c r="I75" s="804"/>
    </row>
    <row r="76" spans="1:15" s="802" customFormat="1" ht="45.75" customHeight="1">
      <c r="A76" s="799"/>
      <c r="B76" s="765" t="s">
        <v>772</v>
      </c>
      <c r="C76" s="765"/>
      <c r="D76" s="800" t="s">
        <v>802</v>
      </c>
      <c r="E76" s="771" t="s">
        <v>575</v>
      </c>
      <c r="F76" s="772">
        <v>60</v>
      </c>
      <c r="G76" s="772"/>
      <c r="H76" s="772">
        <f>G76*F76</f>
        <v>0</v>
      </c>
      <c r="I76" s="801"/>
    </row>
    <row r="77" spans="1:15" s="800" customFormat="1" ht="54" customHeight="1">
      <c r="A77" s="765"/>
      <c r="B77" s="765" t="s">
        <v>774</v>
      </c>
      <c r="C77" s="765"/>
      <c r="D77" s="805" t="s">
        <v>824</v>
      </c>
      <c r="E77" s="771" t="s">
        <v>51</v>
      </c>
      <c r="F77" s="772">
        <v>1</v>
      </c>
      <c r="G77" s="772"/>
      <c r="H77" s="806">
        <f>G77*F77</f>
        <v>0</v>
      </c>
      <c r="I77" s="803"/>
      <c r="J77" s="768"/>
      <c r="K77" s="768"/>
      <c r="L77" s="768"/>
      <c r="M77" s="768"/>
      <c r="N77" s="768"/>
      <c r="O77" s="804"/>
    </row>
    <row r="78" spans="1:15" s="800" customFormat="1" ht="54" customHeight="1">
      <c r="A78" s="765"/>
      <c r="B78" s="765" t="s">
        <v>776</v>
      </c>
      <c r="C78" s="765"/>
      <c r="D78" s="805" t="s">
        <v>825</v>
      </c>
      <c r="E78" s="771" t="s">
        <v>51</v>
      </c>
      <c r="F78" s="772">
        <v>1</v>
      </c>
      <c r="G78" s="772"/>
      <c r="H78" s="806">
        <f t="shared" si="4"/>
        <v>0</v>
      </c>
      <c r="I78" s="803"/>
      <c r="J78" s="768"/>
      <c r="K78" s="768"/>
      <c r="L78" s="768"/>
      <c r="M78" s="768"/>
      <c r="N78" s="768"/>
      <c r="O78" s="804"/>
    </row>
    <row r="79" spans="1:15" s="779" customFormat="1" ht="18.75" customHeight="1">
      <c r="A79" s="774"/>
      <c r="B79" s="774" t="s">
        <v>826</v>
      </c>
      <c r="C79" s="774"/>
      <c r="D79" s="779" t="s">
        <v>777</v>
      </c>
      <c r="E79" s="776" t="s">
        <v>575</v>
      </c>
      <c r="F79" s="780">
        <v>20</v>
      </c>
      <c r="G79" s="777"/>
      <c r="H79" s="798">
        <f t="shared" si="4"/>
        <v>0</v>
      </c>
      <c r="I79" s="795"/>
      <c r="J79" s="796"/>
      <c r="K79" s="796"/>
      <c r="L79" s="796"/>
      <c r="M79" s="796"/>
      <c r="N79" s="796"/>
      <c r="O79" s="797"/>
    </row>
    <row r="80" spans="1:15" s="800" customFormat="1" ht="26.25" customHeight="1">
      <c r="A80" s="781"/>
      <c r="B80" s="781"/>
      <c r="C80" s="781"/>
      <c r="D80" s="782" t="s">
        <v>827</v>
      </c>
      <c r="E80" s="783"/>
      <c r="F80" s="784"/>
      <c r="G80" s="784"/>
      <c r="H80" s="785">
        <f>SUM(H68:H79)</f>
        <v>0</v>
      </c>
      <c r="I80" s="803"/>
      <c r="J80" s="768"/>
      <c r="K80" s="768"/>
      <c r="L80" s="768"/>
      <c r="M80" s="768"/>
      <c r="N80" s="768"/>
      <c r="O80" s="804"/>
    </row>
    <row r="81" spans="1:8" s="778" customFormat="1" ht="13.5" customHeight="1">
      <c r="A81" s="876"/>
      <c r="B81" s="872"/>
      <c r="C81" s="872"/>
      <c r="D81" s="872"/>
      <c r="E81" s="872"/>
      <c r="F81" s="872"/>
      <c r="G81" s="872"/>
      <c r="H81" s="873"/>
    </row>
    <row r="82" spans="1:8" ht="31.5" customHeight="1">
      <c r="A82" s="769" t="s">
        <v>828</v>
      </c>
      <c r="B82" s="765"/>
      <c r="C82" s="765"/>
      <c r="D82" s="770" t="s">
        <v>418</v>
      </c>
      <c r="E82" s="771"/>
      <c r="F82" s="772"/>
      <c r="G82" s="772"/>
      <c r="H82" s="773"/>
    </row>
    <row r="83" spans="1:8" s="778" customFormat="1" ht="41.25" customHeight="1">
      <c r="A83" s="774"/>
      <c r="B83" s="774" t="s">
        <v>28</v>
      </c>
      <c r="C83" s="774"/>
      <c r="D83" s="807" t="s">
        <v>829</v>
      </c>
      <c r="E83" s="776" t="s">
        <v>51</v>
      </c>
      <c r="F83" s="777">
        <v>1</v>
      </c>
      <c r="G83" s="777"/>
      <c r="H83" s="777">
        <f t="shared" ref="H83:H88" si="5">G83*F83</f>
        <v>0</v>
      </c>
    </row>
    <row r="84" spans="1:8" s="778" customFormat="1" ht="42" customHeight="1">
      <c r="A84" s="774"/>
      <c r="B84" s="774" t="s">
        <v>27</v>
      </c>
      <c r="C84" s="774"/>
      <c r="D84" s="808" t="s">
        <v>830</v>
      </c>
      <c r="E84" s="776" t="s">
        <v>350</v>
      </c>
      <c r="F84" s="777">
        <v>0.35</v>
      </c>
      <c r="G84" s="777"/>
      <c r="H84" s="777">
        <f t="shared" si="5"/>
        <v>0</v>
      </c>
    </row>
    <row r="85" spans="1:8" s="812" customFormat="1" ht="64.5" customHeight="1">
      <c r="A85" s="809"/>
      <c r="B85" s="809" t="s">
        <v>26</v>
      </c>
      <c r="C85" s="809"/>
      <c r="D85" s="786" t="s">
        <v>831</v>
      </c>
      <c r="E85" s="810" t="s">
        <v>51</v>
      </c>
      <c r="F85" s="811">
        <v>1</v>
      </c>
      <c r="G85" s="787"/>
      <c r="H85" s="787">
        <f t="shared" si="5"/>
        <v>0</v>
      </c>
    </row>
    <row r="86" spans="1:8" s="812" customFormat="1" ht="19.5" customHeight="1">
      <c r="A86" s="809"/>
      <c r="B86" s="809" t="s">
        <v>25</v>
      </c>
      <c r="C86" s="809"/>
      <c r="D86" s="786" t="s">
        <v>832</v>
      </c>
      <c r="E86" s="810" t="s">
        <v>51</v>
      </c>
      <c r="F86" s="811">
        <v>1</v>
      </c>
      <c r="G86" s="787"/>
      <c r="H86" s="787">
        <f t="shared" si="5"/>
        <v>0</v>
      </c>
    </row>
    <row r="87" spans="1:8" s="778" customFormat="1" ht="15" customHeight="1">
      <c r="A87" s="774"/>
      <c r="B87" s="774" t="s">
        <v>24</v>
      </c>
      <c r="C87" s="774"/>
      <c r="D87" s="779" t="s">
        <v>833</v>
      </c>
      <c r="E87" s="776" t="s">
        <v>51</v>
      </c>
      <c r="F87" s="777">
        <v>1</v>
      </c>
      <c r="G87" s="777"/>
      <c r="H87" s="777">
        <f t="shared" si="5"/>
        <v>0</v>
      </c>
    </row>
    <row r="88" spans="1:8" s="778" customFormat="1" ht="18.75" customHeight="1">
      <c r="A88" s="774"/>
      <c r="B88" s="774" t="s">
        <v>407</v>
      </c>
      <c r="C88" s="774"/>
      <c r="D88" s="779" t="s">
        <v>834</v>
      </c>
      <c r="E88" s="776" t="s">
        <v>51</v>
      </c>
      <c r="F88" s="813">
        <v>1</v>
      </c>
      <c r="G88" s="777"/>
      <c r="H88" s="777">
        <f t="shared" si="5"/>
        <v>0</v>
      </c>
    </row>
    <row r="89" spans="1:8" s="768" customFormat="1" ht="12.75" customHeight="1">
      <c r="A89" s="874"/>
      <c r="B89" s="872"/>
      <c r="C89" s="872"/>
      <c r="D89" s="872"/>
      <c r="E89" s="872"/>
      <c r="F89" s="872"/>
      <c r="G89" s="872"/>
      <c r="H89" s="873"/>
    </row>
    <row r="90" spans="1:8" ht="26.25" customHeight="1">
      <c r="A90" s="781"/>
      <c r="B90" s="781"/>
      <c r="C90" s="781"/>
      <c r="D90" s="782" t="s">
        <v>835</v>
      </c>
      <c r="E90" s="783"/>
      <c r="F90" s="784"/>
      <c r="G90" s="784"/>
      <c r="H90" s="785">
        <f>SUM(H83:H88)</f>
        <v>0</v>
      </c>
    </row>
    <row r="91" spans="1:8" ht="28.5" customHeight="1" thickBot="1">
      <c r="A91" s="877"/>
      <c r="B91" s="878"/>
      <c r="C91" s="878"/>
      <c r="D91" s="878"/>
      <c r="E91" s="878"/>
      <c r="F91" s="878"/>
      <c r="G91" s="878"/>
      <c r="H91" s="878"/>
    </row>
    <row r="92" spans="1:8" ht="23.25" customHeight="1" thickBot="1">
      <c r="A92" s="879" t="s">
        <v>836</v>
      </c>
      <c r="B92" s="879"/>
      <c r="C92" s="879"/>
      <c r="D92" s="879"/>
      <c r="E92" s="879"/>
      <c r="F92" s="879"/>
      <c r="G92" s="879"/>
      <c r="H92" s="879"/>
    </row>
    <row r="93" spans="1:8" ht="15.75" thickBot="1">
      <c r="A93" s="880"/>
      <c r="B93" s="857"/>
      <c r="C93" s="857"/>
      <c r="D93" s="857"/>
      <c r="E93" s="857"/>
      <c r="F93" s="857"/>
      <c r="G93" s="857"/>
      <c r="H93" s="857"/>
    </row>
    <row r="94" spans="1:8" ht="16.5" customHeight="1" thickBot="1">
      <c r="A94" s="814" t="s">
        <v>760</v>
      </c>
      <c r="B94" s="869" t="str">
        <f>D5</f>
        <v>IZGRADNJA RASVJETE</v>
      </c>
      <c r="C94" s="857"/>
      <c r="D94" s="857"/>
      <c r="E94" s="857"/>
      <c r="F94" s="857"/>
      <c r="G94" s="870">
        <f>H33</f>
        <v>0</v>
      </c>
      <c r="H94" s="862"/>
    </row>
    <row r="95" spans="1:8" ht="15.75" thickBot="1">
      <c r="A95" s="814" t="s">
        <v>791</v>
      </c>
      <c r="B95" s="869" t="str">
        <f>D35</f>
        <v>ZAŠTITA I IZMJEŠTANJE ELEKTROENERGETSKIH INSTALACIJA</v>
      </c>
      <c r="C95" s="857"/>
      <c r="D95" s="857"/>
      <c r="E95" s="857"/>
      <c r="F95" s="857"/>
      <c r="G95" s="870">
        <f>H64</f>
        <v>0</v>
      </c>
      <c r="H95" s="862"/>
    </row>
    <row r="96" spans="1:8" ht="15.75" thickBot="1">
      <c r="A96" s="814" t="str">
        <f>A66</f>
        <v>C.</v>
      </c>
      <c r="B96" s="869" t="str">
        <f>D66</f>
        <v>ZAŠTITA ELEKTRONIČKIH KOMUNIKACIJSKIH INSTALACIJA</v>
      </c>
      <c r="C96" s="857"/>
      <c r="D96" s="857"/>
      <c r="E96" s="857"/>
      <c r="F96" s="857"/>
      <c r="G96" s="870">
        <f>H80</f>
        <v>0</v>
      </c>
      <c r="H96" s="862"/>
    </row>
    <row r="97" spans="1:10" ht="15.75" thickBot="1">
      <c r="A97" s="814" t="str">
        <f>A82</f>
        <v>D.</v>
      </c>
      <c r="B97" s="869" t="str">
        <f>D82</f>
        <v>OSTALI RADOVI</v>
      </c>
      <c r="C97" s="857"/>
      <c r="D97" s="857"/>
      <c r="E97" s="857"/>
      <c r="F97" s="857"/>
      <c r="G97" s="870">
        <f>H90</f>
        <v>0</v>
      </c>
      <c r="H97" s="862"/>
    </row>
    <row r="98" spans="1:10" ht="30" customHeight="1" thickBot="1">
      <c r="A98" s="860" t="s">
        <v>9</v>
      </c>
      <c r="B98" s="857"/>
      <c r="C98" s="857"/>
      <c r="D98" s="857"/>
      <c r="E98" s="857"/>
      <c r="F98" s="857"/>
      <c r="G98" s="861">
        <f>SUM(G94:G97)</f>
        <v>0</v>
      </c>
      <c r="H98" s="862"/>
    </row>
    <row r="99" spans="1:10" s="815" customFormat="1" ht="15.75" thickBot="1">
      <c r="A99" s="863"/>
      <c r="B99" s="864"/>
      <c r="C99" s="864"/>
      <c r="D99" s="864"/>
      <c r="E99" s="864"/>
      <c r="F99" s="864"/>
      <c r="G99" s="864"/>
      <c r="H99" s="864"/>
    </row>
    <row r="100" spans="1:10" ht="28.5" customHeight="1" thickBot="1">
      <c r="A100" s="865" t="s">
        <v>6</v>
      </c>
      <c r="B100" s="866"/>
      <c r="C100" s="866"/>
      <c r="D100" s="866"/>
      <c r="E100" s="866"/>
      <c r="F100" s="816">
        <v>0.25</v>
      </c>
      <c r="G100" s="867">
        <f>G98*0.25</f>
        <v>0</v>
      </c>
      <c r="H100" s="859"/>
    </row>
    <row r="101" spans="1:10" s="817" customFormat="1" ht="15.75" thickBot="1">
      <c r="A101" s="868"/>
      <c r="B101" s="864"/>
      <c r="C101" s="864"/>
      <c r="D101" s="864"/>
      <c r="E101" s="864"/>
      <c r="F101" s="864"/>
      <c r="G101" s="864"/>
      <c r="H101" s="864"/>
      <c r="J101" s="818"/>
    </row>
    <row r="102" spans="1:10" ht="30" customHeight="1" thickBot="1">
      <c r="A102" s="856" t="s">
        <v>7</v>
      </c>
      <c r="B102" s="857"/>
      <c r="C102" s="857"/>
      <c r="D102" s="857"/>
      <c r="E102" s="857"/>
      <c r="F102" s="857"/>
      <c r="G102" s="858">
        <f>G98+G100</f>
        <v>0</v>
      </c>
      <c r="H102" s="859"/>
    </row>
  </sheetData>
  <mergeCells count="33">
    <mergeCell ref="A20:H20"/>
    <mergeCell ref="A1:H1"/>
    <mergeCell ref="A2:H2"/>
    <mergeCell ref="A3:C3"/>
    <mergeCell ref="A4:H4"/>
    <mergeCell ref="A6:H6"/>
    <mergeCell ref="B94:F94"/>
    <mergeCell ref="G94:H94"/>
    <mergeCell ref="A32:H32"/>
    <mergeCell ref="A34:H34"/>
    <mergeCell ref="A36:H36"/>
    <mergeCell ref="A48:H48"/>
    <mergeCell ref="A63:H63"/>
    <mergeCell ref="A65:H65"/>
    <mergeCell ref="A81:H81"/>
    <mergeCell ref="A89:H89"/>
    <mergeCell ref="A91:H91"/>
    <mergeCell ref="A92:H92"/>
    <mergeCell ref="A93:H93"/>
    <mergeCell ref="B95:F95"/>
    <mergeCell ref="G95:H95"/>
    <mergeCell ref="B96:F96"/>
    <mergeCell ref="G96:H96"/>
    <mergeCell ref="B97:F97"/>
    <mergeCell ref="G97:H97"/>
    <mergeCell ref="A102:F102"/>
    <mergeCell ref="G102:H102"/>
    <mergeCell ref="A98:F98"/>
    <mergeCell ref="G98:H98"/>
    <mergeCell ref="A99:H99"/>
    <mergeCell ref="A100:E100"/>
    <mergeCell ref="G100:H100"/>
    <mergeCell ref="A101:H101"/>
  </mergeCells>
  <printOptions horizontalCentered="1"/>
  <pageMargins left="0.59055118110236227" right="0.19685039370078741" top="0.98425196850393704" bottom="0.59055118110236227" header="0.51181102362204722" footer="0.51181102362204722"/>
  <pageSetup paperSize="9" scale="80" orientation="portrait" horizontalDpi="300" verticalDpi="300" r:id="rId1"/>
  <headerFooter alignWithMargins="0">
    <oddHeader>&amp;L&amp;"Arial,Regular"&amp;10MAPA II- ELEKTROTEHNIČKI PROJEKT
br. pr. GP 08-10/15</oddHeader>
  </headerFooter>
  <rowBreaks count="4" manualBreakCount="4">
    <brk id="19" max="7" man="1"/>
    <brk id="33" max="7" man="1"/>
    <brk id="64" max="7" man="1"/>
    <brk id="9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3"/>
  <sheetViews>
    <sheetView showZeros="0" tabSelected="1" view="pageBreakPreview" zoomScale="110" zoomScaleNormal="115" zoomScaleSheetLayoutView="110" workbookViewId="0">
      <selection activeCell="B2" sqref="B2:F2"/>
    </sheetView>
  </sheetViews>
  <sheetFormatPr defaultRowHeight="12.75"/>
  <cols>
    <col min="1" max="1" width="8.88671875" style="28"/>
    <col min="2" max="2" width="19" style="28" customWidth="1"/>
    <col min="3" max="5" width="8.88671875" style="28"/>
    <col min="6" max="6" width="18.5546875" style="92" customWidth="1"/>
    <col min="7" max="7" width="9.44140625" style="28" bestFit="1" customWidth="1"/>
    <col min="8" max="8" width="26.5546875" style="28" customWidth="1"/>
    <col min="9" max="9" width="13.21875" style="28" customWidth="1"/>
    <col min="10" max="10" width="8.88671875" style="28"/>
    <col min="11" max="11" width="10.109375" style="28" bestFit="1" customWidth="1"/>
    <col min="12" max="16384" width="8.88671875" style="28"/>
  </cols>
  <sheetData>
    <row r="1" spans="1:8" ht="69.75" customHeight="1" thickBot="1"/>
    <row r="2" spans="1:8" s="564" customFormat="1" ht="58.5" customHeight="1" thickBot="1">
      <c r="A2" s="126" t="s">
        <v>72</v>
      </c>
      <c r="B2" s="855" t="s">
        <v>857</v>
      </c>
      <c r="C2" s="855"/>
      <c r="D2" s="855"/>
      <c r="E2" s="855"/>
      <c r="F2" s="855"/>
    </row>
    <row r="3" spans="1:8" s="30" customFormat="1" ht="66" customHeight="1" thickBot="1">
      <c r="A3" s="649" t="s">
        <v>34</v>
      </c>
      <c r="B3" s="854" t="s">
        <v>343</v>
      </c>
      <c r="C3" s="854"/>
      <c r="D3" s="854"/>
      <c r="E3" s="854"/>
      <c r="F3" s="854"/>
    </row>
    <row r="4" spans="1:8" s="564" customFormat="1">
      <c r="A4" s="253"/>
      <c r="B4" s="254" t="s">
        <v>76</v>
      </c>
      <c r="C4" s="255" t="s">
        <v>344</v>
      </c>
      <c r="D4" s="256"/>
      <c r="E4" s="595"/>
      <c r="F4" s="257"/>
    </row>
    <row r="5" spans="1:8" s="564" customFormat="1">
      <c r="A5" s="48"/>
      <c r="B5" s="49" t="s">
        <v>77</v>
      </c>
      <c r="C5" s="601" t="s">
        <v>345</v>
      </c>
      <c r="D5" s="123"/>
      <c r="E5" s="50"/>
      <c r="F5" s="93"/>
    </row>
    <row r="6" spans="1:8" s="564" customFormat="1" ht="13.5" thickBot="1">
      <c r="A6" s="51"/>
      <c r="B6" s="52" t="s">
        <v>78</v>
      </c>
      <c r="C6" s="124" t="s">
        <v>172</v>
      </c>
      <c r="D6" s="125"/>
      <c r="E6" s="53"/>
      <c r="F6" s="94"/>
    </row>
    <row r="7" spans="1:8" s="564" customFormat="1" ht="27.75" customHeight="1" thickTop="1" thickBot="1">
      <c r="A7" s="31"/>
      <c r="B7" s="32"/>
      <c r="C7" s="33"/>
      <c r="D7" s="34"/>
      <c r="E7" s="35"/>
      <c r="F7" s="95"/>
    </row>
    <row r="8" spans="1:8" s="564" customFormat="1" ht="25.5" customHeight="1" thickBot="1">
      <c r="A8" s="852" t="s">
        <v>263</v>
      </c>
      <c r="B8" s="853"/>
      <c r="C8" s="853"/>
      <c r="D8" s="853"/>
      <c r="E8" s="853"/>
      <c r="F8" s="853"/>
    </row>
    <row r="9" spans="1:8" s="564" customFormat="1" ht="23.25" customHeight="1">
      <c r="A9" s="36"/>
      <c r="B9" s="37"/>
      <c r="C9" s="573"/>
      <c r="D9" s="572"/>
      <c r="E9" s="572"/>
      <c r="F9" s="96"/>
    </row>
    <row r="10" spans="1:8" s="564" customFormat="1">
      <c r="A10" s="592" t="s">
        <v>28</v>
      </c>
      <c r="B10" s="593" t="s">
        <v>264</v>
      </c>
      <c r="C10" s="594"/>
      <c r="D10" s="595"/>
      <c r="E10" s="595"/>
      <c r="F10" s="596">
        <f>REKAPITULACIJA!F28</f>
        <v>0</v>
      </c>
    </row>
    <row r="11" spans="1:8" s="564" customFormat="1">
      <c r="A11" s="591"/>
      <c r="B11" s="570"/>
      <c r="C11" s="573"/>
      <c r="D11" s="572"/>
      <c r="E11" s="572"/>
      <c r="F11" s="597"/>
    </row>
    <row r="12" spans="1:8" s="564" customFormat="1" ht="48.75" customHeight="1">
      <c r="A12" s="592" t="s">
        <v>27</v>
      </c>
      <c r="B12" s="883" t="s">
        <v>322</v>
      </c>
      <c r="C12" s="883"/>
      <c r="D12" s="883"/>
      <c r="E12" s="883"/>
      <c r="F12" s="596">
        <v>0</v>
      </c>
      <c r="G12" s="528"/>
    </row>
    <row r="13" spans="1:8" s="564" customFormat="1">
      <c r="A13" s="591"/>
      <c r="B13" s="570"/>
      <c r="C13" s="573"/>
      <c r="D13" s="572"/>
      <c r="E13" s="572"/>
      <c r="F13" s="597"/>
    </row>
    <row r="14" spans="1:8" s="564" customFormat="1">
      <c r="A14" s="592"/>
      <c r="B14" s="593" t="s">
        <v>9</v>
      </c>
      <c r="C14" s="594"/>
      <c r="D14" s="595"/>
      <c r="E14" s="595"/>
      <c r="F14" s="596">
        <f>SUM(F10:F12)</f>
        <v>0</v>
      </c>
      <c r="H14" s="528"/>
    </row>
    <row r="15" spans="1:8" s="564" customFormat="1" ht="13.5" thickBot="1">
      <c r="A15" s="591"/>
      <c r="B15" s="570"/>
      <c r="C15" s="573"/>
      <c r="D15" s="572"/>
      <c r="E15" s="572"/>
      <c r="F15" s="597"/>
      <c r="H15" s="528"/>
    </row>
    <row r="16" spans="1:8" s="564" customFormat="1" ht="19.5" customHeight="1" thickBot="1">
      <c r="A16" s="242"/>
      <c r="B16" s="243" t="s">
        <v>6</v>
      </c>
      <c r="C16" s="242"/>
      <c r="D16" s="244" t="s">
        <v>164</v>
      </c>
      <c r="E16" s="242"/>
      <c r="F16" s="245">
        <f>F14*0.25</f>
        <v>0</v>
      </c>
    </row>
    <row r="17" spans="1:11" ht="13.5" thickBot="1">
      <c r="H17" s="107"/>
    </row>
    <row r="18" spans="1:11" s="564" customFormat="1" ht="29.25" customHeight="1" thickBot="1">
      <c r="A18" s="108"/>
      <c r="B18" s="109" t="s">
        <v>7</v>
      </c>
      <c r="C18" s="110"/>
      <c r="D18" s="110"/>
      <c r="E18" s="110"/>
      <c r="F18" s="111">
        <f>F14+F16</f>
        <v>0</v>
      </c>
    </row>
    <row r="19" spans="1:11" s="81" customFormat="1" ht="17.25" customHeight="1">
      <c r="A19" s="112"/>
      <c r="B19" s="570"/>
      <c r="C19" s="112"/>
      <c r="D19" s="112"/>
      <c r="E19" s="112"/>
      <c r="F19" s="597"/>
      <c r="H19" s="113"/>
    </row>
    <row r="20" spans="1:11" s="114" customFormat="1" ht="12" customHeight="1">
      <c r="D20" s="115" t="s">
        <v>29</v>
      </c>
      <c r="E20" s="115"/>
      <c r="F20" s="116"/>
    </row>
    <row r="21" spans="1:11">
      <c r="E21" s="588"/>
      <c r="F21" s="117"/>
      <c r="H21" s="92"/>
    </row>
    <row r="22" spans="1:11">
      <c r="E22" s="62"/>
    </row>
    <row r="23" spans="1:11">
      <c r="D23" s="588" t="s">
        <v>318</v>
      </c>
      <c r="K23" s="107"/>
    </row>
  </sheetData>
  <mergeCells count="4">
    <mergeCell ref="B2:F2"/>
    <mergeCell ref="B3:F3"/>
    <mergeCell ref="A8:F8"/>
    <mergeCell ref="B12:E12"/>
  </mergeCells>
  <pageMargins left="0.98425196850393704" right="0.35433070866141736" top="0.39370078740157483"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TROŠKOVNIK - MAPA I</vt:lpstr>
      <vt:lpstr>REKAPITULACIJA</vt:lpstr>
      <vt:lpstr>MAPA II</vt:lpstr>
      <vt:lpstr>SVEUKUPNA REKAPITULACIJA</vt:lpstr>
      <vt:lpstr>'TROŠKOVNIK - MAPA I'!Ispis_naslova</vt:lpstr>
      <vt:lpstr>'MAPA II'!Podrucje_ispisa</vt:lpstr>
      <vt:lpstr>REKAPITULACIJA!Podrucje_ispisa</vt:lpstr>
      <vt:lpstr>'SVEUKUPNA REKAPITULACIJA'!Podrucje_ispisa</vt:lpstr>
      <vt:lpstr>'TROŠKOVNIK - MAPA I'!Podrucje_ispisa</vt:lpstr>
    </vt:vector>
  </TitlesOfParts>
  <Company>RenCon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Rehabilitation of the national roads project</dc:title>
  <dc:subject>D517, Beli Manastir - Valpovo</dc:subject>
  <dc:creator>Ninoslav Hudeček d.i.g.</dc:creator>
  <cp:lastModifiedBy>Korisnik</cp:lastModifiedBy>
  <cp:lastPrinted>2016-02-13T11:18:40Z</cp:lastPrinted>
  <dcterms:created xsi:type="dcterms:W3CDTF">1997-05-14T10:58:24Z</dcterms:created>
  <dcterms:modified xsi:type="dcterms:W3CDTF">2017-02-06T11:36:49Z</dcterms:modified>
</cp:coreProperties>
</file>